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87" activeTab="5"/>
  </bookViews>
  <sheets>
    <sheet name="10 Квартал финансирование" sheetId="1" r:id="rId1"/>
    <sheet name="11 Квартал финансирование ист" sheetId="2" r:id="rId2"/>
    <sheet name="12 Квартал освоение" sheetId="3" r:id="rId3"/>
    <sheet name="13 Квартал осн этапы " sheetId="4" r:id="rId4"/>
    <sheet name="14 Квартал Принятие ОС" sheetId="5" r:id="rId5"/>
    <sheet name="15 Квартал постановка под напр" sheetId="6" r:id="rId6"/>
    <sheet name="16 Квартал ввод мощности" sheetId="7" r:id="rId7"/>
    <sheet name="17 Квартал вывод" sheetId="8" r:id="rId8"/>
  </sheets>
  <definedNames>
    <definedName name="_xlnm.Print_Area" localSheetId="0">'10 Квартал финансирование'!$A$1:$X$52</definedName>
    <definedName name="_xlnm.Print_Area" localSheetId="1">'11 Квартал финансирование ист'!$A$1:$W$50</definedName>
    <definedName name="_xlnm.Print_Area" localSheetId="2">'12 Квартал освоение'!$A$1:$AI$51</definedName>
    <definedName name="_xlnm.Print_Area" localSheetId="3">'13 Квартал осн этапы '!$A$1:$W$50</definedName>
    <definedName name="_xlnm.Print_Area" localSheetId="4">'14 Квартал Принятие ОС'!$A$1:$BZ$56</definedName>
    <definedName name="_xlnm.Print_Area" localSheetId="7">'17 Квартал вывод'!$A$1:$BD$53</definedName>
  </definedNames>
  <calcPr fullCalcOnLoad="1"/>
</workbook>
</file>

<file path=xl/sharedStrings.xml><?xml version="1.0" encoding="utf-8"?>
<sst xmlns="http://schemas.openxmlformats.org/spreadsheetml/2006/main" count="1349" uniqueCount="188">
  <si>
    <t xml:space="preserve"> </t>
  </si>
  <si>
    <t>Приложение  № 10</t>
  </si>
  <si>
    <t>к приказу Минэнерго России</t>
  </si>
  <si>
    <t>от «__» _____ 2016 г. №___</t>
  </si>
  <si>
    <t>Год раскрытия информации: 2017 год</t>
  </si>
  <si>
    <t>Отчет за 2 квартал 2017 года</t>
  </si>
  <si>
    <t xml:space="preserve">об исполнении инвестиционной программы </t>
  </si>
  <si>
    <t>ООО «Энергосервис»</t>
  </si>
  <si>
    <t>Раздел 1. Отчет об исполнении плана  финансирования  инвестиционной программы</t>
  </si>
  <si>
    <t>№ пп</t>
  </si>
  <si>
    <t xml:space="preserve"> Наименование инвестиционного проекта (группы инвестиционных проектов)</t>
  </si>
  <si>
    <t>Идентификатор инвестиционного проекта</t>
  </si>
  <si>
    <t>Полная сметная стоимость инвестиционного проекта в соответствии с утвержденной проектной документацией</t>
  </si>
  <si>
    <t xml:space="preserve"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 в прогнозных ценах соответствующих лет, млн рублей 
(с НДС) </t>
  </si>
  <si>
    <t xml:space="preserve">Оценка полной стоимости инвестиционного проекта  в прогнозных ценах соответствующих лет, млн рублей (с НДС) </t>
  </si>
  <si>
    <t xml:space="preserve">Фактический объем финансирования на  01.01.2017 г., млн рублей 
(с НДС) </t>
  </si>
  <si>
    <t xml:space="preserve">Остаток финансирования капитальных вложений 
на  01.01.2017 года в прогнозных ценах соответствующих лет,  млн рублей (с НДС) </t>
  </si>
  <si>
    <t>Объем финансирования, млн рублей (с НДС)</t>
  </si>
  <si>
    <t xml:space="preserve">Остаток финансирования капитальных вложений 
на  01.01.2018 в прогнозных ценах соответствующих лет,  млн рублей (с НДС) </t>
  </si>
  <si>
    <t>Отклонение от плана финансирования отчетного квартала</t>
  </si>
  <si>
    <t>Причины отклонений</t>
  </si>
  <si>
    <t>Всего</t>
  </si>
  <si>
    <t>1 квартал</t>
  </si>
  <si>
    <t>2 квартал</t>
  </si>
  <si>
    <t>3 квартал</t>
  </si>
  <si>
    <t>4 квартал</t>
  </si>
  <si>
    <t>млн рублей
 (с НДС)</t>
  </si>
  <si>
    <t>%</t>
  </si>
  <si>
    <t>в базисном уровне цен, млн рублей 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</si>
  <si>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</si>
  <si>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</si>
  <si>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>План</t>
  </si>
  <si>
    <t>Факт</t>
  </si>
  <si>
    <t>ВСЕГО по инвестиционной программе, в том числе:</t>
  </si>
  <si>
    <t>1 кв.2014</t>
  </si>
  <si>
    <t>1.1.</t>
  </si>
  <si>
    <t>Новое строительство, всего:</t>
  </si>
  <si>
    <t>1.1.1.</t>
  </si>
  <si>
    <t xml:space="preserve">Строительство КЛ-0,4 кВ от ТП-677 до ВРУ-0,4 кВ нестационарного торгового объекта (по адресу: г.Кострома, п.Новый, напротив д.3) </t>
  </si>
  <si>
    <t>Восстановление энергоснабжения потребителя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</si>
  <si>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</si>
  <si>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</si>
  <si>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</si>
  <si>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 трансформаторных и иных подстанций, всего, в том числе:</t>
  </si>
  <si>
    <t>1.2.1.1</t>
  </si>
  <si>
    <t>Реконструкция приобретенных трансформаторных подстанций</t>
  </si>
  <si>
    <t>выполнение план 4 кв</t>
  </si>
  <si>
    <t>1.2.1.2</t>
  </si>
  <si>
    <t>Рекострукция здания трансформаторной подстанции (нежилое),1-эт.общ.пл.75,6кв.м., г.Кострома, ул.Нижняя Дебря,д104</t>
  </si>
  <si>
    <t>Выполнение обусловлено пришедшим в неудовлетворительное состояние оборудование</t>
  </si>
  <si>
    <t>1.2.2</t>
  </si>
  <si>
    <t>Реконструкция линий электропередач, всего, в том числе:</t>
  </si>
  <si>
    <t>1.2.2.1.</t>
  </si>
  <si>
    <t>Реконструкция КЛ-0,4кВ г.Шарья,  ул. Дружба д. 6</t>
  </si>
  <si>
    <t>н/д</t>
  </si>
  <si>
    <t>выполнение план 2 кв</t>
  </si>
  <si>
    <t>1.2.2.2.</t>
  </si>
  <si>
    <t>Реконструкция  КЛ-0,4кВ г.Шарья ул. Победы д. 39</t>
  </si>
  <si>
    <t>выполнение план 3 кв</t>
  </si>
  <si>
    <t>1.2.2.3.</t>
  </si>
  <si>
    <t>Реконструкция  КЛ-0,4кВ п. Ветлужский ул. Кв. Победы д.4</t>
  </si>
  <si>
    <t>1.2.2.4.</t>
  </si>
  <si>
    <t>Реконструкция  КЛ-0,4кВ п. Ветлужский ул. Кв. Победы д.4Б</t>
  </si>
  <si>
    <t>1.2.2.5.</t>
  </si>
  <si>
    <t>Реконструкция  КЛ-0,4кВ п. Ветлужский ул. Юбилейная д. 7</t>
  </si>
  <si>
    <t>1.2.2.6.</t>
  </si>
  <si>
    <t>Реконструкция  КЛ-0,4кВ п. Ветлужский ул. Садовая д. 20</t>
  </si>
  <si>
    <t>1.2.2.7.</t>
  </si>
  <si>
    <t>Реконструкция  КЛ-0,4кВ г.Шарья ул. 50 лет Советской власти д. 27</t>
  </si>
  <si>
    <t>1.2.2.8.</t>
  </si>
  <si>
    <t>Реконструкция  КЛ-0,4кВ п. Ветлужский ул. Кв. Победы д. 3</t>
  </si>
  <si>
    <t>1.2.2.9.</t>
  </si>
  <si>
    <t>Реконструкция  КЛ-0,4кВ п. Ветлужский ул. Рабочая д. 47</t>
  </si>
  <si>
    <t>1.2.2.10.</t>
  </si>
  <si>
    <t>Реконструкция приобретенных воздушных линий</t>
  </si>
  <si>
    <t>1.2.2.11.</t>
  </si>
  <si>
    <t>Реконструкция приобретенных кабельных линий</t>
  </si>
  <si>
    <t>1.2.3.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</si>
  <si>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</si>
  <si>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Модернизация ТП-737 (г.Кострома, ул. Ленина, 95). Замена силового трансформатора.</t>
  </si>
  <si>
    <t>Модернизация ТП-385 (г.Кострома, ул.Костромская, д.110, лит.Л)</t>
  </si>
  <si>
    <t>1.2.1.3</t>
  </si>
  <si>
    <t>Модернизация ТП-459 (г.Кострома, ул. 2-я Волжская)</t>
  </si>
  <si>
    <t>1.2.4.</t>
  </si>
  <si>
    <t>Модернизация, техническое перевооружение линий электропередач, всего, в том числе:</t>
  </si>
  <si>
    <t>1.2.4.1</t>
  </si>
  <si>
    <t>Модернизация КЛ-0,4 кВ от ТП-677 до ВРУ средней школы № 36 п. Новый, 3-а</t>
  </si>
  <si>
    <t>1.2.4.2</t>
  </si>
  <si>
    <t>Модернизация, замена отпайки проводом СИП 2х16 от опоры ВЛИ-0,4кВ №87 до ВШУ-0,4кВ жилого дома по адресу: Костромская область, Шарьинский район, пос.Ветлужский, ул.Северных зорь, д.42</t>
  </si>
  <si>
    <t>Замена провода для увеличения пропускной способности</t>
  </si>
  <si>
    <t>1.2.4.3</t>
  </si>
  <si>
    <t>Модернизация линии электропередачи 0,4кВт пос. Гуляевка</t>
  </si>
  <si>
    <t>Повышение надежности энергснабжения потребителей</t>
  </si>
  <si>
    <t>1.3.</t>
  </si>
  <si>
    <t>Прочие инвестиционные проекты, всего, в том числе:</t>
  </si>
  <si>
    <t>Приобретение трансформаторных подстанций</t>
  </si>
  <si>
    <t>Приобретение воздушных линий</t>
  </si>
  <si>
    <t>Приобретение кабельных линий</t>
  </si>
  <si>
    <t>Чайка-сервис 27844s</t>
  </si>
  <si>
    <t>проверка</t>
  </si>
  <si>
    <t>Приложение  № 11</t>
  </si>
  <si>
    <t>ООО "Энергосервис"</t>
  </si>
  <si>
    <t xml:space="preserve">Раздел 2. Отчет об исполнении плана финансирования в разрезе источников финансирования </t>
  </si>
  <si>
    <t>Идентифика-тор инвестицион-ного проекта</t>
  </si>
  <si>
    <t>Отчетный квартал</t>
  </si>
  <si>
    <t>Общий плановый объем финансирования, в том числе за счет:</t>
  </si>
  <si>
    <t>федерального бюджета</t>
  </si>
  <si>
    <t>бюджетов субъектов Российской Федерации</t>
  </si>
  <si>
    <t>средств, полученных от оказания услуг по регулируемым государством ценам (тарифам)</t>
  </si>
  <si>
    <t>иных источников финансирования</t>
  </si>
  <si>
    <t>Общий фактический объем финансирования, в том числе за счет:</t>
  </si>
  <si>
    <t>1.1.1</t>
  </si>
  <si>
    <t>1.2.1.</t>
  </si>
  <si>
    <t>1.2.3</t>
  </si>
  <si>
    <t>1.2.3.1</t>
  </si>
  <si>
    <t>1.2.3.2</t>
  </si>
  <si>
    <t>1.2.3.3</t>
  </si>
  <si>
    <t>1.2.4</t>
  </si>
  <si>
    <t xml:space="preserve">Модернизация, замена отпайки проводом СИП 2х16 от опоры ВЛИ-0,4кВ №87 до ВШУ-0,4кВ жилого дома по адресу: Костромская область, Шарьинский район, пос.Ветлужский, ул.Северных зорь, д.42 </t>
  </si>
  <si>
    <t>Приложение  № 12</t>
  </si>
  <si>
    <t>Раздел 3. Отчет об исполнении плана освоения капитальных вложений</t>
  </si>
  <si>
    <t>Полная сметная стоимость инвестиционного проекта в соответствии с утвержденной проектной документацией в базисном уровне цен, млн рублей (без НДС)</t>
  </si>
  <si>
    <t xml:space="preserve">Фактический объем освоения капитальных вложений на  01.01.2017 г., млн рублей 
(без НДС) </t>
  </si>
  <si>
    <t xml:space="preserve">Остаток освоения капитальных вложений 
на  01.01.2017 г. года,  
млн рублей 
(без НДС) </t>
  </si>
  <si>
    <t xml:space="preserve">Объем освоения капитальных вложений, млн рублей (без НДС) </t>
  </si>
  <si>
    <t xml:space="preserve">Остаток освоения капитальных вложений 
на  конец отчетного квартала,  
млн рублей 
(без НДС) </t>
  </si>
  <si>
    <t>Отклонение от плана освоения капитальных вложений</t>
  </si>
  <si>
    <t>млн рублей
 (без НДС)</t>
  </si>
  <si>
    <t xml:space="preserve">Факт </t>
  </si>
  <si>
    <t>в базисном уровне цен</t>
  </si>
  <si>
    <t>в прогнозных ценах соответствующих лет</t>
  </si>
  <si>
    <t>в базисном уровне цен, млн рублей</t>
  </si>
  <si>
    <t>нд</t>
  </si>
  <si>
    <t>Строительство КЛ-0,4 кВ от ТП-677 до ВРУ-0,4 кВ нестационарного торгового объекта (по адресу: г.Кострома, п.Новый, напротив д.3)</t>
  </si>
  <si>
    <t>1.2.2.</t>
  </si>
  <si>
    <t>1.2.2.1</t>
  </si>
  <si>
    <t>1.2.2.2</t>
  </si>
  <si>
    <t>1.2.2.3</t>
  </si>
  <si>
    <t>1.2.2.4</t>
  </si>
  <si>
    <t>1.2.2.5</t>
  </si>
  <si>
    <t>1.2.2.6</t>
  </si>
  <si>
    <t>1.2.2.7</t>
  </si>
  <si>
    <t>1.2.2.8</t>
  </si>
  <si>
    <t>1.2.2.9</t>
  </si>
  <si>
    <t>1.2.2.10</t>
  </si>
  <si>
    <t>1.2.2.11</t>
  </si>
  <si>
    <t>Приложение  № 13</t>
  </si>
  <si>
    <t>Раздел 4. Отчет об исполнении основных этапов работ по реализации инвестиционной программы 2 квартал</t>
  </si>
  <si>
    <t>Идентификатор инвестицион-ного проекта</t>
  </si>
  <si>
    <t>Плановый объем финансирования, млн рублей</t>
  </si>
  <si>
    <t>Фактически профинансировано, млн рублей</t>
  </si>
  <si>
    <t>Отклонение фактического объема финансирования от планового, млн рублей</t>
  </si>
  <si>
    <t>Фактически освоено (закрыто актами выполненных работ), млн рублей</t>
  </si>
  <si>
    <t>ПИР</t>
  </si>
  <si>
    <t>СМР</t>
  </si>
  <si>
    <t>оборудование и материалы</t>
  </si>
  <si>
    <t>прочие</t>
  </si>
  <si>
    <t>Реконструкция линий электропередач,всего, в том числе:</t>
  </si>
  <si>
    <t>Приложение  № 14</t>
  </si>
  <si>
    <t>Отчет за 2 квартал 2016 года</t>
  </si>
  <si>
    <t>Раздел 6. Отчет о вводе основных средств</t>
  </si>
  <si>
    <t>Наименование инвестиционного проекта (группы инвестиционных проектов)</t>
  </si>
  <si>
    <t>Принятие основных средств и нематериальных активов к бухгалтерскому учету</t>
  </si>
  <si>
    <t>Причины неисполнения плана</t>
  </si>
  <si>
    <t>Отклонение от плана ввода основных средств</t>
  </si>
  <si>
    <t xml:space="preserve">3 квартал </t>
  </si>
  <si>
    <t>нематериальные активы</t>
  </si>
  <si>
    <t>основные средства</t>
  </si>
  <si>
    <t>млн рублей (без НДС)</t>
  </si>
  <si>
    <t>МВ×А</t>
  </si>
  <si>
    <t>Мвар</t>
  </si>
  <si>
    <t>км ЛЭП</t>
  </si>
  <si>
    <t>МВт</t>
  </si>
  <si>
    <t>Другое</t>
  </si>
  <si>
    <t>Приложение  № 15</t>
  </si>
  <si>
    <t>Раздел 4. Отчет о постановке объектов электросетевого хозяйства под напряжение</t>
  </si>
  <si>
    <t xml:space="preserve">Всего </t>
  </si>
  <si>
    <t>2 квартвл</t>
  </si>
  <si>
    <t>Приложение  № 16</t>
  </si>
  <si>
    <t>Раздел 5. Отчет о вводе объектов (мощностей) в эксплуатацию</t>
  </si>
  <si>
    <t>Ввод мощностей в эксплуатацию</t>
  </si>
  <si>
    <t>км ВЛ
 1-цеп</t>
  </si>
  <si>
    <t>км ВЛ
 2-цеп</t>
  </si>
  <si>
    <t>км КЛ</t>
  </si>
  <si>
    <t>Приложение  № 17</t>
  </si>
  <si>
    <t xml:space="preserve">Раздел 7. Отчет о выводе мощностей из эксплуатации </t>
  </si>
  <si>
    <t>Диспетчерское наименование</t>
  </si>
  <si>
    <t>Вывод мощностей из эксплуатации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</si>
</sst>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,"/>
    <numFmt numFmtId="173" formatCode="#,##0.000"/>
    <numFmt numFmtId="174" formatCode="0.000"/>
    <numFmt numFmtId="175" formatCode="0.000%"/>
    <numFmt numFmtId="176" formatCode="mm/yy"/>
    <numFmt numFmtId="177" formatCode="0.0000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8"/>
      <name val="SimSu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0" borderId="0">
      <alignment/>
      <protection/>
    </xf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Alignment="0" applyProtection="0"/>
    <xf numFmtId="9" fontId="0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0" fillId="7" borderId="0" applyNumberFormat="0" applyBorder="0" applyAlignment="0" applyProtection="0"/>
  </cellStyleXfs>
  <cellXfs count="201">
    <xf numFmtId="0" fontId="0" fillId="0" borderId="0" xfId="0" applyAlignment="1">
      <alignment/>
    </xf>
    <xf numFmtId="0" fontId="3" fillId="0" borderId="0" xfId="56" applyNumberFormat="1" applyFont="1" applyAlignment="1">
      <alignment horizontal="center" vertical="center"/>
      <protection/>
    </xf>
    <xf numFmtId="0" fontId="3" fillId="0" borderId="0" xfId="56" applyNumberFormat="1" applyFont="1" applyAlignment="1">
      <alignment horizontal="left" vertical="center" wrapText="1"/>
      <protection/>
    </xf>
    <xf numFmtId="0" fontId="3" fillId="0" borderId="0" xfId="56" applyNumberFormat="1" applyFont="1" applyAlignment="1">
      <alignment horizontal="right" vertical="center"/>
      <protection/>
    </xf>
    <xf numFmtId="0" fontId="3" fillId="0" borderId="0" xfId="56" applyFont="1" applyAlignment="1">
      <alignment horizontal="right" vertical="center"/>
      <protection/>
    </xf>
    <xf numFmtId="0" fontId="3" fillId="0" borderId="0" xfId="56" applyFont="1" applyAlignment="1">
      <alignment horizontal="center" vertical="center"/>
      <protection/>
    </xf>
    <xf numFmtId="9" fontId="3" fillId="0" borderId="0" xfId="56" applyNumberFormat="1" applyFont="1" applyAlignment="1">
      <alignment horizontal="center" vertical="center"/>
      <protection/>
    </xf>
    <xf numFmtId="0" fontId="3" fillId="0" borderId="0" xfId="56" applyFont="1">
      <alignment/>
      <protection/>
    </xf>
    <xf numFmtId="0" fontId="21" fillId="0" borderId="0" xfId="33" applyFont="1" applyFill="1" applyAlignment="1">
      <alignment horizontal="center" vertical="center"/>
      <protection/>
    </xf>
    <xf numFmtId="0" fontId="22" fillId="0" borderId="0" xfId="56" applyNumberFormat="1" applyFont="1" applyAlignment="1">
      <alignment horizontal="center" vertical="center"/>
      <protection/>
    </xf>
    <xf numFmtId="0" fontId="3" fillId="0" borderId="0" xfId="56" applyFont="1" applyAlignment="1">
      <alignment horizontal="center"/>
      <protection/>
    </xf>
    <xf numFmtId="0" fontId="22" fillId="0" borderId="0" xfId="56" applyFont="1" applyAlignment="1">
      <alignment horizontal="right" vertical="center"/>
      <protection/>
    </xf>
    <xf numFmtId="0" fontId="23" fillId="0" borderId="0" xfId="56" applyNumberFormat="1" applyFont="1" applyFill="1" applyAlignment="1">
      <alignment horizontal="center" vertical="center" wrapText="1"/>
      <protection/>
    </xf>
    <xf numFmtId="0" fontId="23" fillId="0" borderId="0" xfId="56" applyNumberFormat="1" applyFont="1" applyFill="1" applyAlignment="1">
      <alignment horizontal="left" vertical="center" wrapText="1"/>
      <protection/>
    </xf>
    <xf numFmtId="0" fontId="23" fillId="0" borderId="0" xfId="56" applyFont="1" applyFill="1" applyAlignment="1">
      <alignment horizontal="right" vertical="center" wrapText="1"/>
      <protection/>
    </xf>
    <xf numFmtId="0" fontId="23" fillId="0" borderId="0" xfId="56" applyFont="1" applyFill="1" applyAlignment="1">
      <alignment horizontal="center" vertical="center" wrapText="1"/>
      <protection/>
    </xf>
    <xf numFmtId="0" fontId="25" fillId="0" borderId="0" xfId="60" applyNumberFormat="1" applyFont="1" applyAlignment="1">
      <alignment horizontal="center" vertical="center"/>
      <protection/>
    </xf>
    <xf numFmtId="0" fontId="25" fillId="0" borderId="0" xfId="60" applyNumberFormat="1" applyFont="1" applyAlignment="1">
      <alignment horizontal="left" vertical="center" wrapText="1"/>
      <protection/>
    </xf>
    <xf numFmtId="0" fontId="25" fillId="0" borderId="0" xfId="60" applyFont="1" applyAlignment="1">
      <alignment horizontal="right" vertical="center"/>
      <protection/>
    </xf>
    <xf numFmtId="0" fontId="25" fillId="0" borderId="0" xfId="60" applyFont="1" applyAlignment="1">
      <alignment horizontal="center" vertical="center"/>
      <protection/>
    </xf>
    <xf numFmtId="0" fontId="27" fillId="0" borderId="0" xfId="56" applyNumberFormat="1" applyFont="1" applyFill="1" applyAlignment="1">
      <alignment horizontal="center" vertical="center"/>
      <protection/>
    </xf>
    <xf numFmtId="0" fontId="3" fillId="0" borderId="0" xfId="56" applyNumberFormat="1" applyFont="1" applyFill="1" applyAlignment="1">
      <alignment horizontal="left" vertical="center" wrapText="1"/>
      <protection/>
    </xf>
    <xf numFmtId="0" fontId="3" fillId="0" borderId="0" xfId="56" applyNumberFormat="1" applyFont="1" applyFill="1" applyAlignment="1">
      <alignment horizontal="center" vertical="center"/>
      <protection/>
    </xf>
    <xf numFmtId="0" fontId="3" fillId="0" borderId="0" xfId="56" applyNumberFormat="1" applyFont="1" applyFill="1" applyAlignment="1">
      <alignment horizontal="right" vertical="center"/>
      <protection/>
    </xf>
    <xf numFmtId="0" fontId="3" fillId="0" borderId="0" xfId="56" applyFont="1" applyFill="1" applyAlignment="1">
      <alignment horizontal="right" vertical="center"/>
      <protection/>
    </xf>
    <xf numFmtId="0" fontId="3" fillId="0" borderId="0" xfId="56" applyFont="1" applyFill="1" applyAlignment="1">
      <alignment horizontal="center" vertical="center"/>
      <protection/>
    </xf>
    <xf numFmtId="9" fontId="3" fillId="0" borderId="0" xfId="56" applyNumberFormat="1" applyFont="1" applyFill="1" applyAlignment="1">
      <alignment horizontal="center" vertical="center"/>
      <protection/>
    </xf>
    <xf numFmtId="0" fontId="27" fillId="0" borderId="10" xfId="56" applyNumberFormat="1" applyFont="1" applyFill="1" applyBorder="1" applyAlignment="1">
      <alignment horizontal="center" vertical="center" wrapText="1"/>
      <protection/>
    </xf>
    <xf numFmtId="0" fontId="27" fillId="0" borderId="10" xfId="56" applyFont="1" applyFill="1" applyBorder="1" applyAlignment="1">
      <alignment horizontal="center" vertical="center" wrapText="1"/>
      <protection/>
    </xf>
    <xf numFmtId="0" fontId="3" fillId="0" borderId="10" xfId="56" applyNumberFormat="1" applyFont="1" applyFill="1" applyBorder="1" applyAlignment="1">
      <alignment horizontal="center" vertical="center" textRotation="90" wrapText="1"/>
      <protection/>
    </xf>
    <xf numFmtId="0" fontId="28" fillId="0" borderId="10" xfId="55" applyFont="1" applyFill="1" applyBorder="1" applyAlignment="1">
      <alignment horizontal="center" vertical="center" wrapText="1"/>
      <protection/>
    </xf>
    <xf numFmtId="0" fontId="24" fillId="0" borderId="10" xfId="55" applyFont="1" applyFill="1" applyBorder="1" applyAlignment="1">
      <alignment horizontal="left" vertical="center" wrapText="1"/>
      <protection/>
    </xf>
    <xf numFmtId="172" fontId="22" fillId="0" borderId="10" xfId="53" applyNumberFormat="1" applyFont="1" applyFill="1" applyBorder="1" applyAlignment="1">
      <alignment horizontal="center" vertical="center"/>
      <protection/>
    </xf>
    <xf numFmtId="173" fontId="29" fillId="0" borderId="10" xfId="56" applyNumberFormat="1" applyFont="1" applyFill="1" applyBorder="1" applyAlignment="1">
      <alignment horizontal="center" vertical="center" wrapText="1"/>
      <protection/>
    </xf>
    <xf numFmtId="173" fontId="27" fillId="0" borderId="10" xfId="56" applyNumberFormat="1" applyFont="1" applyFill="1" applyBorder="1" applyAlignment="1">
      <alignment horizontal="center" vertical="center" wrapText="1"/>
      <protection/>
    </xf>
    <xf numFmtId="10" fontId="27" fillId="0" borderId="10" xfId="56" applyNumberFormat="1" applyFont="1" applyFill="1" applyBorder="1" applyAlignment="1">
      <alignment horizontal="center" vertical="center" wrapText="1"/>
      <protection/>
    </xf>
    <xf numFmtId="0" fontId="3" fillId="0" borderId="10" xfId="56" applyNumberFormat="1" applyFont="1" applyFill="1" applyBorder="1" applyAlignment="1">
      <alignment horizontal="center" vertical="center" wrapText="1"/>
      <protection/>
    </xf>
    <xf numFmtId="174" fontId="3" fillId="0" borderId="0" xfId="56" applyNumberFormat="1" applyFont="1" applyFill="1">
      <alignment/>
      <protection/>
    </xf>
    <xf numFmtId="0" fontId="3" fillId="0" borderId="0" xfId="56" applyFont="1" applyFill="1">
      <alignment/>
      <protection/>
    </xf>
    <xf numFmtId="173" fontId="30" fillId="0" borderId="10" xfId="56" applyNumberFormat="1" applyFont="1" applyBorder="1" applyAlignment="1">
      <alignment horizontal="center" vertical="center"/>
      <protection/>
    </xf>
    <xf numFmtId="173" fontId="3" fillId="0" borderId="10" xfId="56" applyNumberFormat="1" applyFont="1" applyBorder="1" applyAlignment="1">
      <alignment horizontal="center" vertical="center"/>
      <protection/>
    </xf>
    <xf numFmtId="173" fontId="3" fillId="0" borderId="0" xfId="56" applyNumberFormat="1" applyFont="1">
      <alignment/>
      <protection/>
    </xf>
    <xf numFmtId="49" fontId="28" fillId="0" borderId="10" xfId="55" applyNumberFormat="1" applyFont="1" applyFill="1" applyBorder="1" applyAlignment="1">
      <alignment horizontal="center" vertical="center" wrapText="1"/>
      <protection/>
    </xf>
    <xf numFmtId="0" fontId="28" fillId="0" borderId="10" xfId="55" applyFont="1" applyFill="1" applyBorder="1" applyAlignment="1">
      <alignment horizontal="left" vertical="center" wrapText="1"/>
      <protection/>
    </xf>
    <xf numFmtId="173" fontId="3" fillId="0" borderId="10" xfId="56" applyNumberFormat="1" applyFont="1" applyFill="1" applyBorder="1" applyAlignment="1">
      <alignment horizontal="center" vertical="center"/>
      <protection/>
    </xf>
    <xf numFmtId="173" fontId="3" fillId="0" borderId="10" xfId="56" applyNumberFormat="1" applyFont="1" applyFill="1" applyBorder="1" applyAlignment="1">
      <alignment horizontal="center" vertical="center" wrapText="1"/>
      <protection/>
    </xf>
    <xf numFmtId="49" fontId="24" fillId="0" borderId="10" xfId="55" applyNumberFormat="1" applyFont="1" applyFill="1" applyBorder="1" applyAlignment="1">
      <alignment horizontal="center" vertical="center" wrapText="1"/>
      <protection/>
    </xf>
    <xf numFmtId="172" fontId="23" fillId="0" borderId="10" xfId="53" applyNumberFormat="1" applyFont="1" applyFill="1" applyBorder="1" applyAlignment="1">
      <alignment horizontal="center" vertical="center"/>
      <protection/>
    </xf>
    <xf numFmtId="175" fontId="27" fillId="0" borderId="0" xfId="56" applyNumberFormat="1" applyFont="1" applyFill="1">
      <alignment/>
      <protection/>
    </xf>
    <xf numFmtId="0" fontId="27" fillId="0" borderId="0" xfId="56" applyFont="1" applyFill="1">
      <alignment/>
      <protection/>
    </xf>
    <xf numFmtId="176" fontId="28" fillId="0" borderId="10" xfId="55" applyNumberFormat="1" applyFont="1" applyFill="1" applyBorder="1" applyAlignment="1">
      <alignment horizontal="center" vertical="center" wrapText="1"/>
      <protection/>
    </xf>
    <xf numFmtId="4" fontId="3" fillId="0" borderId="10" xfId="56" applyNumberFormat="1" applyFont="1" applyBorder="1" applyAlignment="1">
      <alignment horizontal="center" vertical="center"/>
      <protection/>
    </xf>
    <xf numFmtId="173" fontId="30" fillId="0" borderId="10" xfId="56" applyNumberFormat="1" applyFont="1" applyFill="1" applyBorder="1" applyAlignment="1">
      <alignment horizontal="center" vertical="center"/>
      <protection/>
    </xf>
    <xf numFmtId="173" fontId="27" fillId="0" borderId="10" xfId="56" applyNumberFormat="1" applyFont="1" applyFill="1" applyBorder="1" applyAlignment="1">
      <alignment horizontal="center" vertical="center"/>
      <protection/>
    </xf>
    <xf numFmtId="173" fontId="3" fillId="0" borderId="10" xfId="56" applyNumberFormat="1" applyFont="1" applyBorder="1" applyAlignment="1">
      <alignment horizontal="right" vertical="center"/>
      <protection/>
    </xf>
    <xf numFmtId="4" fontId="3" fillId="0" borderId="11" xfId="56" applyNumberFormat="1" applyFont="1" applyBorder="1" applyAlignment="1">
      <alignment horizontal="center" vertical="center"/>
      <protection/>
    </xf>
    <xf numFmtId="173" fontId="27" fillId="0" borderId="10" xfId="56" applyNumberFormat="1" applyFont="1" applyBorder="1" applyAlignment="1">
      <alignment horizontal="center" vertical="center"/>
      <protection/>
    </xf>
    <xf numFmtId="0" fontId="22" fillId="0" borderId="10" xfId="55" applyFont="1" applyFill="1" applyBorder="1" applyAlignment="1">
      <alignment horizontal="left" vertical="center" wrapText="1"/>
      <protection/>
    </xf>
    <xf numFmtId="4" fontId="3" fillId="0" borderId="11" xfId="56" applyNumberFormat="1" applyFont="1" applyFill="1" applyBorder="1" applyAlignment="1">
      <alignment horizontal="center" vertical="center"/>
      <protection/>
    </xf>
    <xf numFmtId="0" fontId="24" fillId="0" borderId="10" xfId="55" applyFont="1" applyFill="1" applyBorder="1" applyAlignment="1">
      <alignment horizontal="center" vertical="center" wrapText="1"/>
      <protection/>
    </xf>
    <xf numFmtId="0" fontId="27" fillId="0" borderId="0" xfId="56" applyFont="1">
      <alignment/>
      <protection/>
    </xf>
    <xf numFmtId="174" fontId="3" fillId="0" borderId="0" xfId="56" applyNumberFormat="1" applyFont="1" applyAlignment="1">
      <alignment horizontal="center" vertical="center"/>
      <protection/>
    </xf>
    <xf numFmtId="174" fontId="3" fillId="0" borderId="0" xfId="56" applyNumberFormat="1" applyFont="1" applyAlignment="1">
      <alignment horizontal="right" vertical="center"/>
      <protection/>
    </xf>
    <xf numFmtId="0" fontId="21" fillId="0" borderId="0" xfId="33" applyFont="1" applyFill="1">
      <alignment/>
      <protection/>
    </xf>
    <xf numFmtId="0" fontId="27" fillId="0" borderId="10" xfId="56" applyFont="1" applyFill="1" applyBorder="1" applyAlignment="1">
      <alignment horizontal="center" vertical="center" textRotation="90" wrapText="1"/>
      <protection/>
    </xf>
    <xf numFmtId="16" fontId="28" fillId="0" borderId="10" xfId="55" applyNumberFormat="1" applyFont="1" applyFill="1" applyBorder="1" applyAlignment="1">
      <alignment horizontal="center" vertical="center" wrapText="1"/>
      <protection/>
    </xf>
    <xf numFmtId="0" fontId="3" fillId="0" borderId="10" xfId="56" applyNumberFormat="1" applyFont="1" applyBorder="1" applyAlignment="1">
      <alignment horizontal="center" vertical="center"/>
      <protection/>
    </xf>
    <xf numFmtId="176" fontId="24" fillId="0" borderId="10" xfId="55" applyNumberFormat="1" applyFont="1" applyFill="1" applyBorder="1" applyAlignment="1">
      <alignment horizontal="center" vertical="center" wrapText="1"/>
      <protection/>
    </xf>
    <xf numFmtId="0" fontId="3" fillId="0" borderId="12" xfId="56" applyNumberFormat="1" applyFont="1" applyBorder="1" applyAlignment="1">
      <alignment horizontal="center" vertical="center"/>
      <protection/>
    </xf>
    <xf numFmtId="173" fontId="3" fillId="0" borderId="12" xfId="56" applyNumberFormat="1" applyFont="1" applyBorder="1" applyAlignment="1">
      <alignment horizontal="center" vertical="center"/>
      <protection/>
    </xf>
    <xf numFmtId="173" fontId="3" fillId="0" borderId="12" xfId="56" applyNumberFormat="1" applyFont="1" applyFill="1" applyBorder="1" applyAlignment="1">
      <alignment horizontal="center" vertical="center"/>
      <protection/>
    </xf>
    <xf numFmtId="0" fontId="3" fillId="0" borderId="10" xfId="56" applyNumberFormat="1" applyFont="1" applyFill="1" applyBorder="1" applyAlignment="1">
      <alignment horizontal="center" vertical="center"/>
      <protection/>
    </xf>
    <xf numFmtId="0" fontId="3" fillId="0" borderId="12" xfId="56" applyNumberFormat="1" applyFont="1" applyFill="1" applyBorder="1" applyAlignment="1">
      <alignment horizontal="center" vertical="center"/>
      <protection/>
    </xf>
    <xf numFmtId="0" fontId="24" fillId="0" borderId="13" xfId="55" applyFont="1" applyFill="1" applyBorder="1" applyAlignment="1">
      <alignment horizontal="left" vertical="center" wrapText="1"/>
      <protection/>
    </xf>
    <xf numFmtId="173" fontId="3" fillId="0" borderId="13" xfId="56" applyNumberFormat="1" applyFont="1" applyBorder="1" applyAlignment="1">
      <alignment horizontal="center" vertical="center"/>
      <protection/>
    </xf>
    <xf numFmtId="173" fontId="3" fillId="0" borderId="14" xfId="56" applyNumberFormat="1" applyFont="1" applyBorder="1" applyAlignment="1">
      <alignment horizontal="center" vertical="center"/>
      <protection/>
    </xf>
    <xf numFmtId="0" fontId="28" fillId="0" borderId="15" xfId="55" applyFont="1" applyFill="1" applyBorder="1" applyAlignment="1">
      <alignment horizontal="left" vertical="center" wrapText="1"/>
      <protection/>
    </xf>
    <xf numFmtId="173" fontId="32" fillId="0" borderId="10" xfId="0" applyNumberFormat="1" applyFont="1" applyFill="1" applyBorder="1" applyAlignment="1">
      <alignment horizontal="center" vertical="center"/>
    </xf>
    <xf numFmtId="2" fontId="3" fillId="0" borderId="0" xfId="56" applyNumberFormat="1" applyFont="1" applyAlignment="1">
      <alignment horizontal="right" vertical="center"/>
      <protection/>
    </xf>
    <xf numFmtId="1" fontId="3" fillId="0" borderId="0" xfId="56" applyNumberFormat="1" applyFont="1">
      <alignment/>
      <protection/>
    </xf>
    <xf numFmtId="0" fontId="25" fillId="0" borderId="0" xfId="60" applyFont="1" applyAlignment="1">
      <alignment vertical="center"/>
      <protection/>
    </xf>
    <xf numFmtId="0" fontId="27" fillId="0" borderId="0" xfId="56" applyFont="1" applyFill="1" applyAlignment="1">
      <alignment/>
      <protection/>
    </xf>
    <xf numFmtId="0" fontId="3" fillId="0" borderId="10" xfId="56" applyFont="1" applyFill="1" applyBorder="1" applyAlignment="1">
      <alignment horizontal="center" vertical="center" textRotation="90" wrapText="1"/>
      <protection/>
    </xf>
    <xf numFmtId="9" fontId="3" fillId="0" borderId="10" xfId="56" applyNumberFormat="1" applyFont="1" applyFill="1" applyBorder="1" applyAlignment="1">
      <alignment horizontal="center" vertical="center" textRotation="90" wrapText="1"/>
      <protection/>
    </xf>
    <xf numFmtId="4" fontId="3" fillId="0" borderId="0" xfId="56" applyNumberFormat="1" applyFont="1">
      <alignment/>
      <protection/>
    </xf>
    <xf numFmtId="4" fontId="27" fillId="0" borderId="10" xfId="56" applyNumberFormat="1" applyFont="1" applyFill="1" applyBorder="1" applyAlignment="1">
      <alignment horizontal="center" vertical="center" wrapText="1"/>
      <protection/>
    </xf>
    <xf numFmtId="4" fontId="3" fillId="0" borderId="10" xfId="56" applyNumberFormat="1" applyFont="1" applyFill="1" applyBorder="1" applyAlignment="1">
      <alignment horizontal="center" vertical="center" wrapText="1"/>
      <protection/>
    </xf>
    <xf numFmtId="4" fontId="3" fillId="0" borderId="10" xfId="56" applyNumberFormat="1" applyFont="1" applyFill="1" applyBorder="1" applyAlignment="1">
      <alignment horizontal="center" vertical="center"/>
      <protection/>
    </xf>
    <xf numFmtId="10" fontId="3" fillId="0" borderId="10" xfId="56" applyNumberFormat="1" applyFont="1" applyFill="1" applyBorder="1" applyAlignment="1">
      <alignment horizontal="center" vertical="center" wrapText="1"/>
      <protection/>
    </xf>
    <xf numFmtId="172" fontId="22" fillId="0" borderId="11" xfId="53" applyNumberFormat="1" applyFont="1" applyFill="1" applyBorder="1" applyAlignment="1">
      <alignment horizontal="center" vertical="center"/>
      <protection/>
    </xf>
    <xf numFmtId="4" fontId="3" fillId="0" borderId="11" xfId="56" applyNumberFormat="1" applyFont="1" applyFill="1" applyBorder="1" applyAlignment="1">
      <alignment horizontal="center" vertical="center" wrapText="1"/>
      <protection/>
    </xf>
    <xf numFmtId="0" fontId="22" fillId="0" borderId="15" xfId="55" applyFont="1" applyFill="1" applyBorder="1" applyAlignment="1">
      <alignment horizontal="left" vertical="center" wrapText="1"/>
      <protection/>
    </xf>
    <xf numFmtId="0" fontId="3" fillId="0" borderId="11" xfId="56" applyNumberFormat="1" applyFont="1" applyFill="1" applyBorder="1" applyAlignment="1">
      <alignment horizontal="center" vertical="center" wrapText="1"/>
      <protection/>
    </xf>
    <xf numFmtId="0" fontId="3" fillId="0" borderId="11" xfId="56" applyNumberFormat="1" applyFont="1" applyFill="1" applyBorder="1" applyAlignment="1">
      <alignment horizontal="center" vertical="center"/>
      <protection/>
    </xf>
    <xf numFmtId="4" fontId="3" fillId="0" borderId="0" xfId="56" applyNumberFormat="1" applyFont="1" applyFill="1" applyBorder="1" applyAlignment="1">
      <alignment horizontal="center" vertical="center"/>
      <protection/>
    </xf>
    <xf numFmtId="0" fontId="24" fillId="0" borderId="12" xfId="55" applyFont="1" applyFill="1" applyBorder="1" applyAlignment="1">
      <alignment horizontal="center" vertical="center" wrapText="1"/>
      <protection/>
    </xf>
    <xf numFmtId="4" fontId="27" fillId="0" borderId="10" xfId="56" applyNumberFormat="1" applyFont="1" applyFill="1" applyBorder="1" applyAlignment="1">
      <alignment horizontal="center" vertical="center"/>
      <protection/>
    </xf>
    <xf numFmtId="4" fontId="3" fillId="0" borderId="12" xfId="56" applyNumberFormat="1" applyFont="1" applyFill="1" applyBorder="1" applyAlignment="1">
      <alignment horizontal="center" vertical="center"/>
      <protection/>
    </xf>
    <xf numFmtId="4" fontId="3" fillId="0" borderId="16" xfId="56" applyNumberFormat="1" applyFont="1" applyFill="1" applyBorder="1" applyAlignment="1">
      <alignment horizontal="center" vertical="center"/>
      <protection/>
    </xf>
    <xf numFmtId="4" fontId="3" fillId="0" borderId="12" xfId="56" applyNumberFormat="1" applyFont="1" applyFill="1" applyBorder="1" applyAlignment="1">
      <alignment horizontal="center" vertical="center" wrapText="1"/>
      <protection/>
    </xf>
    <xf numFmtId="10" fontId="3" fillId="0" borderId="12" xfId="56" applyNumberFormat="1" applyFont="1" applyFill="1" applyBorder="1" applyAlignment="1">
      <alignment horizontal="center" vertical="center" wrapText="1"/>
      <protection/>
    </xf>
    <xf numFmtId="0" fontId="3" fillId="0" borderId="12" xfId="56" applyNumberFormat="1" applyFont="1" applyFill="1" applyBorder="1" applyAlignment="1">
      <alignment horizontal="center" vertical="center" wrapText="1"/>
      <protection/>
    </xf>
    <xf numFmtId="0" fontId="27" fillId="0" borderId="0" xfId="56" applyFont="1" applyAlignment="1">
      <alignment horizontal="right" vertical="center"/>
      <protection/>
    </xf>
    <xf numFmtId="4" fontId="3" fillId="0" borderId="0" xfId="56" applyNumberFormat="1" applyFont="1" applyAlignment="1">
      <alignment horizontal="center" vertical="center"/>
      <protection/>
    </xf>
    <xf numFmtId="0" fontId="3" fillId="0" borderId="0" xfId="56" applyFont="1" applyAlignment="1">
      <alignment vertical="center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27" fillId="0" borderId="10" xfId="56" applyNumberFormat="1" applyFont="1" applyBorder="1" applyAlignment="1">
      <alignment horizontal="center" vertical="center" wrapText="1"/>
      <protection/>
    </xf>
    <xf numFmtId="0" fontId="27" fillId="0" borderId="11" xfId="56" applyNumberFormat="1" applyFont="1" applyBorder="1" applyAlignment="1">
      <alignment horizontal="center" vertical="center"/>
      <protection/>
    </xf>
    <xf numFmtId="0" fontId="27" fillId="0" borderId="11" xfId="56" applyFont="1" applyBorder="1" applyAlignment="1">
      <alignment horizontal="center" vertical="center"/>
      <protection/>
    </xf>
    <xf numFmtId="0" fontId="24" fillId="0" borderId="15" xfId="55" applyFont="1" applyFill="1" applyBorder="1" applyAlignment="1">
      <alignment horizontal="left" vertical="center" wrapText="1"/>
      <protection/>
    </xf>
    <xf numFmtId="172" fontId="22" fillId="4" borderId="10" xfId="53" applyNumberFormat="1" applyFont="1" applyFill="1" applyBorder="1" applyAlignment="1">
      <alignment horizontal="center" vertical="center"/>
      <protection/>
    </xf>
    <xf numFmtId="2" fontId="3" fillId="4" borderId="10" xfId="56" applyNumberFormat="1" applyFont="1" applyFill="1" applyBorder="1" applyAlignment="1">
      <alignment horizontal="center" vertical="center"/>
      <protection/>
    </xf>
    <xf numFmtId="0" fontId="3" fillId="4" borderId="0" xfId="56" applyFont="1" applyFill="1" applyAlignment="1">
      <alignment vertical="center"/>
      <protection/>
    </xf>
    <xf numFmtId="2" fontId="3" fillId="0" borderId="10" xfId="56" applyNumberFormat="1" applyFont="1" applyBorder="1" applyAlignment="1">
      <alignment horizontal="center" vertical="center"/>
      <protection/>
    </xf>
    <xf numFmtId="0" fontId="3" fillId="0" borderId="10" xfId="56" applyFont="1" applyBorder="1" applyAlignment="1">
      <alignment horizontal="center" vertical="center"/>
      <protection/>
    </xf>
    <xf numFmtId="0" fontId="3" fillId="0" borderId="10" xfId="56" applyFont="1" applyFill="1" applyBorder="1" applyAlignment="1">
      <alignment horizontal="center" vertical="center"/>
      <protection/>
    </xf>
    <xf numFmtId="174" fontId="3" fillId="0" borderId="10" xfId="56" applyNumberFormat="1" applyFont="1" applyBorder="1" applyAlignment="1">
      <alignment horizontal="center" vertical="center"/>
      <protection/>
    </xf>
    <xf numFmtId="0" fontId="24" fillId="4" borderId="15" xfId="55" applyFont="1" applyFill="1" applyBorder="1" applyAlignment="1">
      <alignment horizontal="left" vertical="center" wrapText="1"/>
      <protection/>
    </xf>
    <xf numFmtId="2" fontId="3" fillId="0" borderId="10" xfId="56" applyNumberFormat="1" applyFont="1" applyFill="1" applyBorder="1" applyAlignment="1">
      <alignment horizontal="center" vertical="center"/>
      <protection/>
    </xf>
    <xf numFmtId="177" fontId="3" fillId="0" borderId="10" xfId="56" applyNumberFormat="1" applyFont="1" applyFill="1" applyBorder="1" applyAlignment="1">
      <alignment horizontal="center" vertical="center"/>
      <protection/>
    </xf>
    <xf numFmtId="0" fontId="3" fillId="0" borderId="0" xfId="56" applyFont="1" applyFill="1" applyAlignment="1">
      <alignment vertical="center"/>
      <protection/>
    </xf>
    <xf numFmtId="173" fontId="3" fillId="4" borderId="10" xfId="56" applyNumberFormat="1" applyFont="1" applyFill="1" applyBorder="1" applyAlignment="1">
      <alignment horizontal="center" vertical="center"/>
      <protection/>
    </xf>
    <xf numFmtId="1" fontId="3" fillId="0" borderId="0" xfId="56" applyNumberFormat="1" applyFont="1" applyAlignment="1">
      <alignment horizontal="right" vertical="center"/>
      <protection/>
    </xf>
    <xf numFmtId="1" fontId="3" fillId="0" borderId="0" xfId="56" applyNumberFormat="1" applyFont="1" applyFill="1" applyAlignment="1">
      <alignment horizontal="right" vertical="center"/>
      <protection/>
    </xf>
    <xf numFmtId="0" fontId="22" fillId="0" borderId="0" xfId="56" applyNumberFormat="1" applyFont="1" applyAlignment="1">
      <alignment horizontal="right" vertical="center"/>
      <protection/>
    </xf>
    <xf numFmtId="0" fontId="25" fillId="0" borderId="0" xfId="60" applyNumberFormat="1" applyFont="1" applyAlignment="1">
      <alignment horizontal="right" vertical="center"/>
      <protection/>
    </xf>
    <xf numFmtId="1" fontId="25" fillId="0" borderId="0" xfId="60" applyNumberFormat="1" applyFont="1" applyAlignment="1">
      <alignment horizontal="right" vertical="center"/>
      <protection/>
    </xf>
    <xf numFmtId="9" fontId="25" fillId="0" borderId="0" xfId="60" applyNumberFormat="1" applyFont="1" applyAlignment="1">
      <alignment horizontal="center" vertical="center"/>
      <protection/>
    </xf>
    <xf numFmtId="0" fontId="1" fillId="0" borderId="0" xfId="57" applyNumberFormat="1" applyFont="1" applyFill="1" applyBorder="1" applyAlignment="1">
      <alignment horizontal="right" vertical="center"/>
      <protection/>
    </xf>
    <xf numFmtId="0" fontId="31" fillId="0" borderId="10" xfId="58" applyNumberFormat="1" applyFont="1" applyFill="1" applyBorder="1" applyAlignment="1">
      <alignment horizontal="center" vertical="center" wrapText="1"/>
      <protection/>
    </xf>
    <xf numFmtId="0" fontId="31" fillId="0" borderId="0" xfId="58" applyFont="1" applyFill="1" applyBorder="1" applyAlignment="1">
      <alignment vertical="center"/>
      <protection/>
    </xf>
    <xf numFmtId="0" fontId="3" fillId="0" borderId="10" xfId="54" applyNumberFormat="1" applyFont="1" applyFill="1" applyBorder="1" applyAlignment="1">
      <alignment horizontal="center" vertical="center" textRotation="90" wrapText="1"/>
      <protection/>
    </xf>
    <xf numFmtId="0" fontId="25" fillId="0" borderId="10" xfId="58" applyNumberFormat="1" applyFont="1" applyFill="1" applyBorder="1" applyAlignment="1">
      <alignment horizontal="center" vertical="center" textRotation="90" wrapText="1"/>
      <protection/>
    </xf>
    <xf numFmtId="1" fontId="27" fillId="0" borderId="11" xfId="56" applyNumberFormat="1" applyFont="1" applyFill="1" applyBorder="1" applyAlignment="1">
      <alignment horizontal="center" vertical="center" wrapText="1"/>
      <protection/>
    </xf>
    <xf numFmtId="9" fontId="27" fillId="0" borderId="11" xfId="56" applyNumberFormat="1" applyFont="1" applyFill="1" applyBorder="1" applyAlignment="1">
      <alignment horizontal="center" vertical="center" wrapText="1"/>
      <protection/>
    </xf>
    <xf numFmtId="0" fontId="27" fillId="0" borderId="11" xfId="56" applyFont="1" applyFill="1" applyBorder="1" applyAlignment="1">
      <alignment horizontal="center" vertical="center" wrapText="1"/>
      <protection/>
    </xf>
    <xf numFmtId="0" fontId="34" fillId="0" borderId="10" xfId="58" applyNumberFormat="1" applyFont="1" applyFill="1" applyBorder="1" applyAlignment="1">
      <alignment horizontal="center" vertical="center"/>
      <protection/>
    </xf>
    <xf numFmtId="0" fontId="34" fillId="0" borderId="10" xfId="58" applyNumberFormat="1" applyFont="1" applyFill="1" applyBorder="1" applyAlignment="1">
      <alignment horizontal="center" vertical="center" wrapText="1"/>
      <protection/>
    </xf>
    <xf numFmtId="0" fontId="3" fillId="0" borderId="0" xfId="56" applyFont="1" applyFill="1" applyBorder="1" applyAlignment="1">
      <alignment vertical="center"/>
      <protection/>
    </xf>
    <xf numFmtId="173" fontId="3" fillId="0" borderId="10" xfId="54" applyNumberFormat="1" applyFont="1" applyFill="1" applyBorder="1" applyAlignment="1">
      <alignment horizontal="center" vertical="center" wrapText="1"/>
      <protection/>
    </xf>
    <xf numFmtId="10" fontId="3" fillId="0" borderId="10" xfId="54" applyNumberFormat="1" applyFont="1" applyFill="1" applyBorder="1" applyAlignment="1">
      <alignment horizontal="center" vertical="center" wrapText="1"/>
      <protection/>
    </xf>
    <xf numFmtId="173" fontId="3" fillId="0" borderId="0" xfId="54" applyNumberFormat="1" applyFont="1" applyAlignment="1">
      <alignment vertical="center"/>
      <protection/>
    </xf>
    <xf numFmtId="0" fontId="3" fillId="0" borderId="0" xfId="54" applyFont="1" applyAlignment="1">
      <alignment vertical="center"/>
      <protection/>
    </xf>
    <xf numFmtId="4" fontId="3" fillId="0" borderId="0" xfId="56" applyNumberFormat="1" applyFont="1" applyAlignment="1">
      <alignment horizontal="right" vertical="center"/>
      <protection/>
    </xf>
    <xf numFmtId="173" fontId="3" fillId="0" borderId="0" xfId="56" applyNumberFormat="1" applyFont="1" applyAlignment="1">
      <alignment horizontal="right" vertical="center"/>
      <protection/>
    </xf>
    <xf numFmtId="1" fontId="22" fillId="0" borderId="0" xfId="56" applyNumberFormat="1" applyFont="1" applyAlignment="1">
      <alignment horizontal="center" vertical="center"/>
      <protection/>
    </xf>
    <xf numFmtId="0" fontId="25" fillId="0" borderId="0" xfId="60" applyFont="1" applyFill="1" applyAlignment="1">
      <alignment horizontal="right" vertical="center"/>
      <protection/>
    </xf>
    <xf numFmtId="1" fontId="1" fillId="0" borderId="0" xfId="57" applyNumberFormat="1" applyFont="1" applyFill="1" applyBorder="1" applyAlignment="1">
      <alignment horizontal="right" vertical="center"/>
      <protection/>
    </xf>
    <xf numFmtId="1" fontId="25" fillId="0" borderId="10" xfId="58" applyNumberFormat="1" applyFont="1" applyFill="1" applyBorder="1" applyAlignment="1">
      <alignment horizontal="center" vertical="center" textRotation="90" wrapText="1"/>
      <protection/>
    </xf>
    <xf numFmtId="1" fontId="3" fillId="0" borderId="10" xfId="54" applyNumberFormat="1" applyFont="1" applyFill="1" applyBorder="1" applyAlignment="1">
      <alignment horizontal="center" vertical="center" textRotation="90" wrapText="1"/>
      <protection/>
    </xf>
    <xf numFmtId="1" fontId="34" fillId="0" borderId="10" xfId="58" applyNumberFormat="1" applyFont="1" applyFill="1" applyBorder="1" applyAlignment="1">
      <alignment horizontal="center" vertical="center"/>
      <protection/>
    </xf>
    <xf numFmtId="0" fontId="28" fillId="10" borderId="10" xfId="55" applyFont="1" applyFill="1" applyBorder="1" applyAlignment="1">
      <alignment horizontal="left" vertical="center" wrapText="1"/>
      <protection/>
    </xf>
    <xf numFmtId="0" fontId="3" fillId="10" borderId="0" xfId="56" applyFont="1" applyFill="1">
      <alignment/>
      <protection/>
    </xf>
    <xf numFmtId="0" fontId="3" fillId="0" borderId="0" xfId="56" applyNumberFormat="1" applyFont="1" applyAlignment="1">
      <alignment horizontal="left" vertical="center"/>
      <protection/>
    </xf>
    <xf numFmtId="1" fontId="22" fillId="0" borderId="0" xfId="56" applyNumberFormat="1" applyFont="1" applyAlignment="1">
      <alignment horizontal="right" vertical="center"/>
      <protection/>
    </xf>
    <xf numFmtId="0" fontId="25" fillId="0" borderId="0" xfId="60" applyNumberFormat="1" applyFont="1" applyAlignment="1">
      <alignment horizontal="left" vertical="center"/>
      <protection/>
    </xf>
    <xf numFmtId="0" fontId="3" fillId="0" borderId="0" xfId="56" applyNumberFormat="1" applyFont="1" applyFill="1" applyAlignment="1">
      <alignment horizontal="left" vertical="center"/>
      <protection/>
    </xf>
    <xf numFmtId="1" fontId="3" fillId="0" borderId="0" xfId="56" applyNumberFormat="1" applyFont="1" applyFill="1" applyAlignment="1">
      <alignment vertical="center"/>
      <protection/>
    </xf>
    <xf numFmtId="4" fontId="3" fillId="0" borderId="10" xfId="54" applyNumberFormat="1" applyFont="1" applyFill="1" applyBorder="1" applyAlignment="1">
      <alignment horizontal="center" vertical="center" wrapText="1"/>
      <protection/>
    </xf>
    <xf numFmtId="0" fontId="3" fillId="0" borderId="0" xfId="54" applyFont="1" applyFill="1" applyAlignment="1">
      <alignment vertical="center"/>
      <protection/>
    </xf>
    <xf numFmtId="1" fontId="3" fillId="0" borderId="0" xfId="54" applyNumberFormat="1" applyFont="1" applyFill="1" applyAlignment="1">
      <alignment vertical="center"/>
      <protection/>
    </xf>
    <xf numFmtId="4" fontId="27" fillId="4" borderId="10" xfId="56" applyNumberFormat="1" applyFont="1" applyFill="1" applyBorder="1" applyAlignment="1">
      <alignment horizontal="center" vertical="center"/>
      <protection/>
    </xf>
    <xf numFmtId="0" fontId="27" fillId="0" borderId="10" xfId="56" applyNumberFormat="1" applyFont="1" applyBorder="1" applyAlignment="1">
      <alignment horizontal="center" vertical="center"/>
      <protection/>
    </xf>
    <xf numFmtId="0" fontId="27" fillId="0" borderId="0" xfId="56" applyFont="1" applyAlignment="1">
      <alignment vertical="center"/>
      <protection/>
    </xf>
    <xf numFmtId="1" fontId="27" fillId="0" borderId="0" xfId="56" applyNumberFormat="1" applyFont="1" applyFill="1" applyAlignment="1">
      <alignment vertical="center"/>
      <protection/>
    </xf>
    <xf numFmtId="1" fontId="27" fillId="0" borderId="0" xfId="54" applyNumberFormat="1" applyFont="1" applyFill="1" applyAlignment="1">
      <alignment vertical="center"/>
      <protection/>
    </xf>
    <xf numFmtId="4" fontId="3" fillId="4" borderId="10" xfId="56" applyNumberFormat="1" applyFont="1" applyFill="1" applyBorder="1" applyAlignment="1">
      <alignment horizontal="center" vertical="center"/>
      <protection/>
    </xf>
    <xf numFmtId="4" fontId="27" fillId="0" borderId="10" xfId="56" applyNumberFormat="1" applyFont="1" applyBorder="1" applyAlignment="1">
      <alignment horizontal="center" vertical="center"/>
      <protection/>
    </xf>
    <xf numFmtId="0" fontId="25" fillId="0" borderId="0" xfId="58" applyFont="1" applyFill="1" applyBorder="1" applyAlignment="1">
      <alignment horizontal="center" vertical="center"/>
      <protection/>
    </xf>
    <xf numFmtId="0" fontId="3" fillId="0" borderId="10" xfId="54" applyNumberFormat="1" applyFont="1" applyFill="1" applyBorder="1" applyAlignment="1">
      <alignment horizontal="center" vertical="center" wrapText="1"/>
      <protection/>
    </xf>
    <xf numFmtId="0" fontId="3" fillId="0" borderId="0" xfId="54" applyFont="1">
      <alignment/>
      <protection/>
    </xf>
    <xf numFmtId="0" fontId="24" fillId="0" borderId="11" xfId="55" applyFont="1" applyFill="1" applyBorder="1" applyAlignment="1">
      <alignment horizontal="center" vertical="center" wrapText="1"/>
      <protection/>
    </xf>
    <xf numFmtId="0" fontId="28" fillId="0" borderId="11" xfId="55" applyFont="1" applyFill="1" applyBorder="1" applyAlignment="1">
      <alignment horizontal="left" vertical="center" wrapText="1"/>
      <protection/>
    </xf>
    <xf numFmtId="0" fontId="3" fillId="0" borderId="11" xfId="56" applyNumberFormat="1" applyFont="1" applyBorder="1" applyAlignment="1">
      <alignment horizontal="center" vertical="center"/>
      <protection/>
    </xf>
    <xf numFmtId="4" fontId="3" fillId="0" borderId="11" xfId="54" applyNumberFormat="1" applyFont="1" applyFill="1" applyBorder="1" applyAlignment="1">
      <alignment horizontal="center" vertical="center" wrapText="1"/>
      <protection/>
    </xf>
    <xf numFmtId="0" fontId="27" fillId="0" borderId="10" xfId="56" applyFont="1" applyFill="1" applyBorder="1" applyAlignment="1">
      <alignment horizontal="center" vertical="center" wrapText="1"/>
      <protection/>
    </xf>
    <xf numFmtId="0" fontId="27" fillId="0" borderId="10" xfId="56" applyNumberFormat="1" applyFont="1" applyFill="1" applyBorder="1" applyAlignment="1">
      <alignment horizontal="center" vertical="center" wrapText="1"/>
      <protection/>
    </xf>
    <xf numFmtId="9" fontId="27" fillId="0" borderId="10" xfId="56" applyNumberFormat="1" applyFont="1" applyFill="1" applyBorder="1" applyAlignment="1">
      <alignment horizontal="center" vertical="center" wrapText="1"/>
      <protection/>
    </xf>
    <xf numFmtId="0" fontId="25" fillId="0" borderId="0" xfId="60" applyFont="1" applyBorder="1" applyAlignment="1">
      <alignment horizontal="center" vertical="center"/>
      <protection/>
    </xf>
    <xf numFmtId="0" fontId="26" fillId="0" borderId="0" xfId="60" applyFont="1" applyBorder="1" applyAlignment="1">
      <alignment horizontal="center" vertical="center"/>
      <protection/>
    </xf>
    <xf numFmtId="0" fontId="23" fillId="0" borderId="17" xfId="56" applyFont="1" applyFill="1" applyBorder="1" applyAlignment="1">
      <alignment horizontal="center" vertical="center"/>
      <protection/>
    </xf>
    <xf numFmtId="0" fontId="23" fillId="0" borderId="0" xfId="54" applyFont="1" applyFill="1" applyBorder="1" applyAlignment="1">
      <alignment horizontal="center" vertical="center"/>
      <protection/>
    </xf>
    <xf numFmtId="0" fontId="23" fillId="0" borderId="0" xfId="56" applyFont="1" applyFill="1" applyBorder="1" applyAlignment="1">
      <alignment horizontal="center" vertical="center" wrapText="1"/>
      <protection/>
    </xf>
    <xf numFmtId="0" fontId="24" fillId="0" borderId="0" xfId="60" applyFont="1" applyBorder="1" applyAlignment="1">
      <alignment horizontal="center" vertical="center"/>
      <protection/>
    </xf>
    <xf numFmtId="0" fontId="27" fillId="0" borderId="0" xfId="56" applyFont="1" applyFill="1" applyBorder="1" applyAlignment="1">
      <alignment horizontal="center" vertical="center"/>
      <protection/>
    </xf>
    <xf numFmtId="0" fontId="31" fillId="0" borderId="0" xfId="60" applyFont="1" applyBorder="1" applyAlignment="1">
      <alignment horizontal="center" vertical="center"/>
      <protection/>
    </xf>
    <xf numFmtId="0" fontId="33" fillId="6" borderId="0" xfId="0" applyNumberFormat="1" applyFont="1" applyFill="1" applyBorder="1" applyAlignment="1">
      <alignment horizontal="left" vertical="top" wrapText="1" indent="2"/>
    </xf>
    <xf numFmtId="0" fontId="27" fillId="0" borderId="10" xfId="56" applyFont="1" applyFill="1" applyBorder="1" applyAlignment="1">
      <alignment horizontal="center" vertical="center"/>
      <protection/>
    </xf>
    <xf numFmtId="0" fontId="27" fillId="0" borderId="17" xfId="56" applyFont="1" applyFill="1" applyBorder="1" applyAlignment="1">
      <alignment horizontal="center" vertical="center"/>
      <protection/>
    </xf>
    <xf numFmtId="0" fontId="27" fillId="0" borderId="17" xfId="56" applyFont="1" applyBorder="1" applyAlignment="1">
      <alignment horizontal="center" vertical="center" wrapText="1"/>
      <protection/>
    </xf>
    <xf numFmtId="0" fontId="31" fillId="0" borderId="10" xfId="58" applyNumberFormat="1" applyFont="1" applyFill="1" applyBorder="1" applyAlignment="1">
      <alignment horizontal="center" vertical="center"/>
      <protection/>
    </xf>
    <xf numFmtId="0" fontId="31" fillId="0" borderId="10" xfId="58" applyNumberFormat="1" applyFont="1" applyFill="1" applyBorder="1" applyAlignment="1">
      <alignment horizontal="center" vertical="center" wrapText="1"/>
      <protection/>
    </xf>
    <xf numFmtId="0" fontId="31" fillId="0" borderId="10" xfId="58" applyFont="1" applyFill="1" applyBorder="1" applyAlignment="1">
      <alignment horizontal="center" vertical="center"/>
      <protection/>
    </xf>
    <xf numFmtId="0" fontId="31" fillId="0" borderId="10" xfId="58" applyFont="1" applyFill="1" applyBorder="1" applyAlignment="1">
      <alignment horizontal="center" vertical="center" wrapText="1"/>
      <protection/>
    </xf>
    <xf numFmtId="0" fontId="31" fillId="0" borderId="18" xfId="58" applyNumberFormat="1" applyFont="1" applyFill="1" applyBorder="1" applyAlignment="1">
      <alignment horizontal="center" vertical="center" wrapText="1"/>
      <protection/>
    </xf>
    <xf numFmtId="0" fontId="25" fillId="0" borderId="0" xfId="60" applyNumberFormat="1" applyFont="1" applyBorder="1" applyAlignment="1">
      <alignment horizontal="center" vertical="center"/>
      <protection/>
    </xf>
    <xf numFmtId="0" fontId="23" fillId="0" borderId="17" xfId="61" applyNumberFormat="1" applyFont="1" applyFill="1" applyBorder="1" applyAlignment="1">
      <alignment horizontal="center" vertical="center"/>
      <protection/>
    </xf>
    <xf numFmtId="1" fontId="31" fillId="0" borderId="10" xfId="58" applyNumberFormat="1" applyFont="1" applyFill="1" applyBorder="1" applyAlignment="1">
      <alignment horizontal="center" vertical="center"/>
      <protection/>
    </xf>
    <xf numFmtId="1" fontId="31" fillId="0" borderId="18" xfId="58" applyNumberFormat="1" applyFont="1" applyFill="1" applyBorder="1" applyAlignment="1">
      <alignment horizontal="center" vertical="center"/>
      <protection/>
    </xf>
    <xf numFmtId="1" fontId="31" fillId="0" borderId="15" xfId="58" applyNumberFormat="1" applyFont="1" applyFill="1" applyBorder="1" applyAlignment="1">
      <alignment horizontal="center" vertical="center"/>
      <protection/>
    </xf>
    <xf numFmtId="1" fontId="31" fillId="0" borderId="10" xfId="58" applyNumberFormat="1" applyFont="1" applyFill="1" applyBorder="1" applyAlignment="1">
      <alignment horizontal="center" vertical="center" wrapText="1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 2 5" xfId="53"/>
    <cellStyle name="Обычный 22" xfId="54"/>
    <cellStyle name="Обычный 3 2" xfId="55"/>
    <cellStyle name="Обычный 3 3 2" xfId="56"/>
    <cellStyle name="Обычный 4 3" xfId="57"/>
    <cellStyle name="Обычный 5 9" xfId="58"/>
    <cellStyle name="Обычный 7" xfId="59"/>
    <cellStyle name="Обычный 7 2" xfId="60"/>
    <cellStyle name="Обычный_Форматы по компаниям_last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13"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6"/>
  <sheetViews>
    <sheetView view="pageBreakPreview" zoomScale="75" zoomScaleNormal="85" zoomScaleSheetLayoutView="75" zoomScalePageLayoutView="0" workbookViewId="0" topLeftCell="A35">
      <selection activeCell="Y20" sqref="Y20:Y25"/>
    </sheetView>
  </sheetViews>
  <sheetFormatPr defaultColWidth="9.8515625" defaultRowHeight="12.75"/>
  <cols>
    <col min="1" max="1" width="15.00390625" style="1" customWidth="1"/>
    <col min="2" max="2" width="88.421875" style="2" customWidth="1"/>
    <col min="3" max="3" width="20.28125" style="1" customWidth="1"/>
    <col min="4" max="4" width="11.8515625" style="3" customWidth="1"/>
    <col min="5" max="5" width="13.7109375" style="3" customWidth="1"/>
    <col min="6" max="6" width="13.7109375" style="1" customWidth="1"/>
    <col min="7" max="7" width="31.140625" style="4" customWidth="1"/>
    <col min="8" max="8" width="30.00390625" style="4" customWidth="1"/>
    <col min="9" max="9" width="29.00390625" style="4" customWidth="1"/>
    <col min="10" max="10" width="28.8515625" style="4" customWidth="1"/>
    <col min="11" max="11" width="8.28125" style="4" customWidth="1"/>
    <col min="12" max="12" width="6.8515625" style="4" customWidth="1"/>
    <col min="13" max="13" width="7.57421875" style="4" customWidth="1"/>
    <col min="14" max="14" width="7.28125" style="4" customWidth="1"/>
    <col min="15" max="15" width="7.57421875" style="4" customWidth="1"/>
    <col min="16" max="16" width="7.28125" style="4" customWidth="1"/>
    <col min="17" max="17" width="7.57421875" style="4" customWidth="1"/>
    <col min="18" max="18" width="7.28125" style="4" customWidth="1"/>
    <col min="19" max="19" width="9.00390625" style="4" customWidth="1"/>
    <col min="20" max="20" width="7.28125" style="4" customWidth="1"/>
    <col min="21" max="21" width="21.28125" style="5" customWidth="1"/>
    <col min="22" max="22" width="17.140625" style="4" customWidth="1"/>
    <col min="23" max="23" width="14.7109375" style="6" customWidth="1"/>
    <col min="24" max="24" width="23.7109375" style="1" customWidth="1"/>
    <col min="25" max="62" width="11.7109375" style="7" customWidth="1"/>
    <col min="63" max="63" width="13.28125" style="7" customWidth="1"/>
    <col min="64" max="64" width="12.57421875" style="7" customWidth="1"/>
    <col min="65" max="65" width="15.57421875" style="7" customWidth="1"/>
    <col min="66" max="66" width="16.57421875" style="7" customWidth="1"/>
    <col min="67" max="67" width="14.28125" style="7" customWidth="1"/>
    <col min="68" max="68" width="12.8515625" style="7" customWidth="1"/>
    <col min="69" max="69" width="19.28125" style="7" customWidth="1"/>
    <col min="70" max="16384" width="9.8515625" style="7" customWidth="1"/>
  </cols>
  <sheetData>
    <row r="1" spans="1:24" ht="18.75">
      <c r="A1" s="8" t="s">
        <v>0</v>
      </c>
      <c r="X1" s="9" t="s">
        <v>1</v>
      </c>
    </row>
    <row r="2" ht="18.75">
      <c r="X2" s="9" t="s">
        <v>2</v>
      </c>
    </row>
    <row r="3" ht="18.75">
      <c r="X3" s="9" t="s">
        <v>3</v>
      </c>
    </row>
    <row r="4" spans="1:24" ht="18.75">
      <c r="A4" s="181" t="s">
        <v>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0"/>
    </row>
    <row r="5" spans="4:24" ht="18.75">
      <c r="D5" s="4"/>
      <c r="E5" s="4"/>
      <c r="F5" s="5"/>
      <c r="W5" s="11"/>
      <c r="X5" s="10"/>
    </row>
    <row r="6" spans="1:24" ht="18.75" customHeight="1">
      <c r="A6" s="182" t="s">
        <v>5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0"/>
    </row>
    <row r="7" spans="1:24" ht="18.75" customHeight="1">
      <c r="A7" s="182" t="s">
        <v>6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0"/>
    </row>
    <row r="8" spans="1:24" ht="18.75">
      <c r="A8" s="12"/>
      <c r="B8" s="13"/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5"/>
      <c r="V8" s="14"/>
      <c r="W8" s="14"/>
      <c r="X8" s="10"/>
    </row>
    <row r="9" spans="1:24" ht="18.75">
      <c r="A9" s="183" t="s">
        <v>7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0"/>
    </row>
    <row r="10" spans="1:24" ht="15.75">
      <c r="A10" s="178"/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0"/>
    </row>
    <row r="11" spans="1:24" ht="15.75">
      <c r="A11" s="16"/>
      <c r="B11" s="17"/>
      <c r="C11" s="16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9"/>
      <c r="V11" s="18"/>
      <c r="W11" s="18"/>
      <c r="X11" s="10"/>
    </row>
    <row r="12" spans="1:24" ht="18.75">
      <c r="A12" s="179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0"/>
    </row>
    <row r="13" spans="1:24" ht="15.75">
      <c r="A13" s="178"/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</row>
    <row r="15" spans="1:24" ht="15.75">
      <c r="A15" s="20"/>
      <c r="B15" s="21"/>
      <c r="C15" s="22"/>
      <c r="D15" s="23"/>
      <c r="E15" s="23"/>
      <c r="F15" s="22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5"/>
      <c r="V15" s="24"/>
      <c r="W15" s="26"/>
      <c r="X15" s="22"/>
    </row>
    <row r="16" spans="1:24" ht="33" customHeight="1">
      <c r="A16" s="180" t="s">
        <v>8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</row>
    <row r="17" spans="1:24" ht="51.75" customHeight="1">
      <c r="A17" s="176" t="s">
        <v>9</v>
      </c>
      <c r="B17" s="176" t="s">
        <v>10</v>
      </c>
      <c r="C17" s="176" t="s">
        <v>11</v>
      </c>
      <c r="D17" s="176" t="s">
        <v>12</v>
      </c>
      <c r="E17" s="176"/>
      <c r="F17" s="176"/>
      <c r="G17" s="175" t="s">
        <v>13</v>
      </c>
      <c r="H17" s="175" t="s">
        <v>14</v>
      </c>
      <c r="I17" s="175" t="s">
        <v>15</v>
      </c>
      <c r="J17" s="175" t="s">
        <v>16</v>
      </c>
      <c r="K17" s="175" t="s">
        <v>17</v>
      </c>
      <c r="L17" s="175"/>
      <c r="M17" s="175"/>
      <c r="N17" s="175"/>
      <c r="O17" s="175"/>
      <c r="P17" s="175"/>
      <c r="Q17" s="175"/>
      <c r="R17" s="175"/>
      <c r="S17" s="175"/>
      <c r="T17" s="175"/>
      <c r="U17" s="175" t="s">
        <v>18</v>
      </c>
      <c r="V17" s="175" t="s">
        <v>19</v>
      </c>
      <c r="W17" s="175"/>
      <c r="X17" s="176" t="s">
        <v>20</v>
      </c>
    </row>
    <row r="18" spans="1:24" ht="34.5" customHeight="1">
      <c r="A18" s="176"/>
      <c r="B18" s="176"/>
      <c r="C18" s="176"/>
      <c r="D18" s="176"/>
      <c r="E18" s="176"/>
      <c r="F18" s="176"/>
      <c r="G18" s="175"/>
      <c r="H18" s="175"/>
      <c r="I18" s="175"/>
      <c r="J18" s="175"/>
      <c r="K18" s="175" t="s">
        <v>21</v>
      </c>
      <c r="L18" s="175"/>
      <c r="M18" s="175" t="s">
        <v>22</v>
      </c>
      <c r="N18" s="175"/>
      <c r="O18" s="175" t="s">
        <v>23</v>
      </c>
      <c r="P18" s="175"/>
      <c r="Q18" s="175" t="s">
        <v>24</v>
      </c>
      <c r="R18" s="175"/>
      <c r="S18" s="175" t="s">
        <v>25</v>
      </c>
      <c r="T18" s="175"/>
      <c r="U18" s="175"/>
      <c r="V18" s="175" t="s">
        <v>26</v>
      </c>
      <c r="W18" s="177" t="s">
        <v>27</v>
      </c>
      <c r="X18" s="176"/>
    </row>
    <row r="19" spans="1:24" ht="149.25" customHeight="1">
      <c r="A19" s="176"/>
      <c r="B19" s="176"/>
      <c r="C19" s="176"/>
      <c r="D19" s="29" t="s">
        <v>28</v>
      </c>
      <c r="E19" s="29" t="s">
        <v>29</v>
      </c>
      <c r="F19" s="29" t="s">
        <v>30</v>
      </c>
      <c r="G19" s="175"/>
      <c r="H19" s="175"/>
      <c r="I19" s="175"/>
      <c r="J19" s="175"/>
      <c r="K19" s="28" t="s">
        <v>31</v>
      </c>
      <c r="L19" s="28" t="s">
        <v>32</v>
      </c>
      <c r="M19" s="28" t="s">
        <v>31</v>
      </c>
      <c r="N19" s="28" t="s">
        <v>32</v>
      </c>
      <c r="O19" s="28" t="s">
        <v>31</v>
      </c>
      <c r="P19" s="28" t="s">
        <v>32</v>
      </c>
      <c r="Q19" s="28" t="s">
        <v>31</v>
      </c>
      <c r="R19" s="28" t="s">
        <v>32</v>
      </c>
      <c r="S19" s="28" t="s">
        <v>31</v>
      </c>
      <c r="T19" s="28" t="s">
        <v>32</v>
      </c>
      <c r="U19" s="175"/>
      <c r="V19" s="175"/>
      <c r="W19" s="177"/>
      <c r="X19" s="176"/>
    </row>
    <row r="20" spans="1:24" ht="15.75">
      <c r="A20" s="27">
        <v>1</v>
      </c>
      <c r="B20" s="27">
        <v>2</v>
      </c>
      <c r="C20" s="27">
        <v>3</v>
      </c>
      <c r="D20" s="27">
        <v>4</v>
      </c>
      <c r="E20" s="27">
        <v>5</v>
      </c>
      <c r="F20" s="27">
        <v>6</v>
      </c>
      <c r="G20" s="28">
        <v>7</v>
      </c>
      <c r="H20" s="28">
        <v>8</v>
      </c>
      <c r="I20" s="28">
        <v>9</v>
      </c>
      <c r="J20" s="28">
        <v>10</v>
      </c>
      <c r="K20" s="28">
        <v>11</v>
      </c>
      <c r="L20" s="28">
        <v>12</v>
      </c>
      <c r="M20" s="28">
        <v>13</v>
      </c>
      <c r="N20" s="28">
        <v>14</v>
      </c>
      <c r="O20" s="28">
        <v>15</v>
      </c>
      <c r="P20" s="28">
        <v>16</v>
      </c>
      <c r="Q20" s="28">
        <v>17</v>
      </c>
      <c r="R20" s="28">
        <v>18</v>
      </c>
      <c r="S20" s="28">
        <v>19</v>
      </c>
      <c r="T20" s="28">
        <v>20</v>
      </c>
      <c r="U20" s="28">
        <v>21</v>
      </c>
      <c r="V20" s="28">
        <v>22</v>
      </c>
      <c r="W20" s="28">
        <v>23</v>
      </c>
      <c r="X20" s="27">
        <v>24</v>
      </c>
    </row>
    <row r="21" spans="1:25" s="38" customFormat="1" ht="18.75">
      <c r="A21" s="30"/>
      <c r="B21" s="31" t="s">
        <v>33</v>
      </c>
      <c r="C21" s="32"/>
      <c r="D21" s="33"/>
      <c r="E21" s="34">
        <v>21.44942403999999</v>
      </c>
      <c r="F21" s="34" t="s">
        <v>34</v>
      </c>
      <c r="G21" s="34">
        <v>13.431495460959988</v>
      </c>
      <c r="H21" s="34">
        <v>13.431495460959988</v>
      </c>
      <c r="I21" s="34">
        <v>0</v>
      </c>
      <c r="J21" s="34">
        <v>21.44942403999999</v>
      </c>
      <c r="K21" s="34">
        <v>21.44942403999999</v>
      </c>
      <c r="L21" s="34">
        <v>2.6906921797999996</v>
      </c>
      <c r="M21" s="34">
        <v>0</v>
      </c>
      <c r="N21" s="34">
        <v>0.6232498865999999</v>
      </c>
      <c r="O21" s="34">
        <v>0.28258256736</v>
      </c>
      <c r="P21" s="34">
        <v>2.0674422932</v>
      </c>
      <c r="Q21" s="34">
        <v>2.4961460116799996</v>
      </c>
      <c r="R21" s="34">
        <v>0</v>
      </c>
      <c r="S21" s="34">
        <v>18.67069546095999</v>
      </c>
      <c r="T21" s="34">
        <v>0</v>
      </c>
      <c r="U21" s="34">
        <v>0</v>
      </c>
      <c r="V21" s="34">
        <v>1.7848597258399999</v>
      </c>
      <c r="W21" s="35">
        <v>6.316241452949053</v>
      </c>
      <c r="X21" s="36"/>
      <c r="Y21" s="37"/>
    </row>
    <row r="22" spans="1:25" ht="18.75">
      <c r="A22" s="30" t="s">
        <v>35</v>
      </c>
      <c r="B22" s="31" t="s">
        <v>36</v>
      </c>
      <c r="C22" s="32"/>
      <c r="D22" s="39"/>
      <c r="E22" s="40">
        <v>0</v>
      </c>
      <c r="F22" s="40"/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0.1022587646</v>
      </c>
      <c r="M22" s="40">
        <v>0</v>
      </c>
      <c r="N22" s="40">
        <v>0.1022587646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35"/>
      <c r="X22" s="36"/>
      <c r="Y22" s="41"/>
    </row>
    <row r="23" spans="1:24" ht="47.25">
      <c r="A23" s="42" t="s">
        <v>37</v>
      </c>
      <c r="B23" s="43" t="s">
        <v>38</v>
      </c>
      <c r="C23" s="32"/>
      <c r="D23" s="39"/>
      <c r="E23" s="34">
        <v>0</v>
      </c>
      <c r="F23" s="44"/>
      <c r="G23" s="40">
        <v>0</v>
      </c>
      <c r="H23" s="40">
        <v>0</v>
      </c>
      <c r="I23" s="40">
        <v>0</v>
      </c>
      <c r="J23" s="45">
        <v>0</v>
      </c>
      <c r="K23" s="40">
        <v>0</v>
      </c>
      <c r="L23" s="44">
        <v>0.1022587646</v>
      </c>
      <c r="M23" s="44">
        <v>0</v>
      </c>
      <c r="N23" s="44">
        <v>0.1022587646</v>
      </c>
      <c r="O23" s="44"/>
      <c r="P23" s="44"/>
      <c r="Q23" s="44"/>
      <c r="R23" s="44"/>
      <c r="S23" s="44"/>
      <c r="T23" s="44"/>
      <c r="U23" s="44">
        <v>0</v>
      </c>
      <c r="V23" s="44">
        <v>0</v>
      </c>
      <c r="W23" s="35"/>
      <c r="X23" s="36" t="s">
        <v>39</v>
      </c>
    </row>
    <row r="24" spans="1:25" s="49" customFormat="1" ht="37.5">
      <c r="A24" s="46" t="s">
        <v>40</v>
      </c>
      <c r="B24" s="31" t="s">
        <v>41</v>
      </c>
      <c r="C24" s="47"/>
      <c r="D24" s="33"/>
      <c r="E24" s="34">
        <v>14.38992857904</v>
      </c>
      <c r="F24" s="34"/>
      <c r="G24" s="34">
        <v>6.372</v>
      </c>
      <c r="H24" s="34">
        <v>6.372</v>
      </c>
      <c r="I24" s="34">
        <v>0</v>
      </c>
      <c r="J24" s="34">
        <v>14.38992857904</v>
      </c>
      <c r="K24" s="34">
        <v>14.38992857904</v>
      </c>
      <c r="L24" s="34">
        <v>1.4334714339999997</v>
      </c>
      <c r="M24" s="34">
        <v>0</v>
      </c>
      <c r="N24" s="34">
        <v>0.5136477224</v>
      </c>
      <c r="O24" s="34">
        <v>0.28258256736</v>
      </c>
      <c r="P24" s="34">
        <v>0.9198237115999999</v>
      </c>
      <c r="Q24" s="34">
        <v>2.4961460116799996</v>
      </c>
      <c r="R24" s="34">
        <v>0</v>
      </c>
      <c r="S24" s="34">
        <v>11.6112</v>
      </c>
      <c r="T24" s="34">
        <v>0</v>
      </c>
      <c r="U24" s="34">
        <v>0</v>
      </c>
      <c r="V24" s="34">
        <v>0.6372411442399999</v>
      </c>
      <c r="W24" s="35">
        <v>2.2550617690021113</v>
      </c>
      <c r="X24" s="27"/>
      <c r="Y24" s="48"/>
    </row>
    <row r="25" spans="1:24" s="49" customFormat="1" ht="37.5">
      <c r="A25" s="46" t="s">
        <v>42</v>
      </c>
      <c r="B25" s="31" t="s">
        <v>43</v>
      </c>
      <c r="C25" s="47"/>
      <c r="D25" s="33"/>
      <c r="E25" s="34">
        <v>6.372</v>
      </c>
      <c r="F25" s="34"/>
      <c r="G25" s="34">
        <v>6.372</v>
      </c>
      <c r="H25" s="34">
        <v>6.372</v>
      </c>
      <c r="I25" s="34">
        <v>0</v>
      </c>
      <c r="J25" s="34">
        <v>6.372</v>
      </c>
      <c r="K25" s="34">
        <v>6.372</v>
      </c>
      <c r="L25" s="34">
        <v>0.051919999999999994</v>
      </c>
      <c r="M25" s="34">
        <v>0</v>
      </c>
      <c r="N25" s="34">
        <v>0</v>
      </c>
      <c r="O25" s="34">
        <v>0</v>
      </c>
      <c r="P25" s="34">
        <v>0.051919999999999994</v>
      </c>
      <c r="Q25" s="34">
        <v>0</v>
      </c>
      <c r="R25" s="34">
        <v>0</v>
      </c>
      <c r="S25" s="34">
        <v>6.372</v>
      </c>
      <c r="T25" s="34">
        <v>0</v>
      </c>
      <c r="U25" s="34">
        <v>0</v>
      </c>
      <c r="V25" s="34">
        <v>0.051919999999999994</v>
      </c>
      <c r="W25" s="35"/>
      <c r="X25" s="27"/>
    </row>
    <row r="26" spans="1:24" ht="18.75">
      <c r="A26" s="50" t="s">
        <v>44</v>
      </c>
      <c r="B26" s="43" t="s">
        <v>45</v>
      </c>
      <c r="C26" s="32"/>
      <c r="D26" s="39"/>
      <c r="E26" s="40">
        <v>6.372</v>
      </c>
      <c r="F26" s="34" t="s">
        <v>34</v>
      </c>
      <c r="G26" s="40">
        <v>6.372</v>
      </c>
      <c r="H26" s="40">
        <v>6.372</v>
      </c>
      <c r="I26" s="40">
        <v>0</v>
      </c>
      <c r="J26" s="45">
        <v>6.372</v>
      </c>
      <c r="K26" s="40">
        <v>6.372</v>
      </c>
      <c r="L26" s="44">
        <v>0</v>
      </c>
      <c r="M26" s="44"/>
      <c r="N26" s="44"/>
      <c r="O26" s="44"/>
      <c r="P26" s="44"/>
      <c r="Q26" s="44"/>
      <c r="R26" s="44"/>
      <c r="S26" s="44">
        <v>6.372</v>
      </c>
      <c r="T26" s="44"/>
      <c r="U26" s="44">
        <v>0</v>
      </c>
      <c r="V26" s="44">
        <v>0</v>
      </c>
      <c r="W26" s="35"/>
      <c r="X26" s="36" t="s">
        <v>46</v>
      </c>
    </row>
    <row r="27" spans="1:24" ht="94.5">
      <c r="A27" s="50" t="s">
        <v>47</v>
      </c>
      <c r="B27" s="43" t="s">
        <v>48</v>
      </c>
      <c r="C27" s="32"/>
      <c r="D27" s="39"/>
      <c r="E27" s="40"/>
      <c r="F27" s="34"/>
      <c r="G27" s="40"/>
      <c r="H27" s="40">
        <v>0</v>
      </c>
      <c r="I27" s="40"/>
      <c r="J27" s="45"/>
      <c r="K27" s="40"/>
      <c r="L27" s="44">
        <v>0.051919999999999994</v>
      </c>
      <c r="M27" s="44"/>
      <c r="N27" s="44"/>
      <c r="O27" s="44"/>
      <c r="P27" s="51">
        <v>0.051919999999999994</v>
      </c>
      <c r="Q27" s="44"/>
      <c r="R27" s="44"/>
      <c r="S27" s="44"/>
      <c r="T27" s="44"/>
      <c r="U27" s="44"/>
      <c r="V27" s="44">
        <v>0.051919999999999994</v>
      </c>
      <c r="W27" s="35"/>
      <c r="X27" s="36" t="s">
        <v>49</v>
      </c>
    </row>
    <row r="28" spans="1:24" ht="18.75">
      <c r="A28" s="46" t="s">
        <v>50</v>
      </c>
      <c r="B28" s="31" t="s">
        <v>51</v>
      </c>
      <c r="C28" s="32"/>
      <c r="D28" s="52"/>
      <c r="E28" s="53">
        <v>8.01792857904</v>
      </c>
      <c r="F28" s="34"/>
      <c r="G28" s="53"/>
      <c r="H28" s="53">
        <v>0</v>
      </c>
      <c r="I28" s="53"/>
      <c r="J28" s="53">
        <v>8.01792857904</v>
      </c>
      <c r="K28" s="53">
        <v>8.01792857904</v>
      </c>
      <c r="L28" s="53">
        <v>0</v>
      </c>
      <c r="M28" s="53">
        <v>0</v>
      </c>
      <c r="N28" s="53">
        <v>0</v>
      </c>
      <c r="O28" s="53">
        <v>0.28258256736</v>
      </c>
      <c r="P28" s="53">
        <v>0</v>
      </c>
      <c r="Q28" s="53">
        <v>2.4961460116799996</v>
      </c>
      <c r="R28" s="53">
        <v>0</v>
      </c>
      <c r="S28" s="53">
        <v>5.2392</v>
      </c>
      <c r="T28" s="53">
        <v>0</v>
      </c>
      <c r="U28" s="53">
        <v>0</v>
      </c>
      <c r="V28" s="53">
        <v>-0.28258256736</v>
      </c>
      <c r="W28" s="35">
        <v>-1</v>
      </c>
      <c r="X28" s="36"/>
    </row>
    <row r="29" spans="1:24" ht="18.75">
      <c r="A29" s="42" t="s">
        <v>52</v>
      </c>
      <c r="B29" s="43" t="s">
        <v>53</v>
      </c>
      <c r="C29" s="32"/>
      <c r="D29" s="44" t="s">
        <v>54</v>
      </c>
      <c r="E29" s="44">
        <v>0.28258256736</v>
      </c>
      <c r="F29" s="34" t="s">
        <v>34</v>
      </c>
      <c r="G29" s="44">
        <v>0.28258256736</v>
      </c>
      <c r="H29" s="44">
        <v>0.28258256736</v>
      </c>
      <c r="I29" s="44">
        <v>0</v>
      </c>
      <c r="J29" s="45">
        <v>0.28258256736</v>
      </c>
      <c r="K29" s="44">
        <v>0.28258256736</v>
      </c>
      <c r="L29" s="44">
        <v>0</v>
      </c>
      <c r="M29" s="44"/>
      <c r="N29" s="44"/>
      <c r="O29" s="44">
        <v>0.28258256736</v>
      </c>
      <c r="P29" s="44"/>
      <c r="Q29" s="44"/>
      <c r="R29" s="44"/>
      <c r="S29" s="44"/>
      <c r="T29" s="44"/>
      <c r="U29" s="44">
        <v>0</v>
      </c>
      <c r="V29" s="44">
        <v>-0.28258256736</v>
      </c>
      <c r="W29" s="35">
        <v>-1</v>
      </c>
      <c r="X29" s="36" t="s">
        <v>55</v>
      </c>
    </row>
    <row r="30" spans="1:24" ht="18.75">
      <c r="A30" s="42" t="s">
        <v>56</v>
      </c>
      <c r="B30" s="43" t="s">
        <v>57</v>
      </c>
      <c r="C30" s="32"/>
      <c r="D30" s="44" t="s">
        <v>54</v>
      </c>
      <c r="E30" s="44">
        <v>0.4709709456</v>
      </c>
      <c r="F30" s="34" t="s">
        <v>34</v>
      </c>
      <c r="G30" s="44">
        <v>0.4709709456</v>
      </c>
      <c r="H30" s="44">
        <v>0.4709709456</v>
      </c>
      <c r="I30" s="44">
        <v>0</v>
      </c>
      <c r="J30" s="45">
        <v>0.4709709456</v>
      </c>
      <c r="K30" s="44">
        <v>0.4709709456</v>
      </c>
      <c r="L30" s="44">
        <v>0</v>
      </c>
      <c r="M30" s="44"/>
      <c r="N30" s="44"/>
      <c r="O30" s="44"/>
      <c r="P30" s="44"/>
      <c r="Q30" s="44">
        <v>0.4709709456</v>
      </c>
      <c r="R30" s="44"/>
      <c r="S30" s="44"/>
      <c r="T30" s="44"/>
      <c r="U30" s="44">
        <v>0</v>
      </c>
      <c r="V30" s="44">
        <v>0</v>
      </c>
      <c r="W30" s="35"/>
      <c r="X30" s="36" t="s">
        <v>58</v>
      </c>
    </row>
    <row r="31" spans="1:24" ht="18.75">
      <c r="A31" s="42" t="s">
        <v>59</v>
      </c>
      <c r="B31" s="43" t="s">
        <v>60</v>
      </c>
      <c r="C31" s="32"/>
      <c r="D31" s="44" t="s">
        <v>54</v>
      </c>
      <c r="E31" s="44">
        <v>0.207227216064</v>
      </c>
      <c r="F31" s="34" t="s">
        <v>34</v>
      </c>
      <c r="G31" s="44">
        <v>0.207227216064</v>
      </c>
      <c r="H31" s="44">
        <v>0.207227216064</v>
      </c>
      <c r="I31" s="44">
        <v>0</v>
      </c>
      <c r="J31" s="45">
        <v>0.207227216064</v>
      </c>
      <c r="K31" s="44">
        <v>0.207227216064</v>
      </c>
      <c r="L31" s="44">
        <v>0</v>
      </c>
      <c r="M31" s="44"/>
      <c r="N31" s="44"/>
      <c r="O31" s="44"/>
      <c r="P31" s="44"/>
      <c r="Q31" s="44">
        <v>0.207227216064</v>
      </c>
      <c r="R31" s="44"/>
      <c r="S31" s="44"/>
      <c r="T31" s="44"/>
      <c r="U31" s="44">
        <v>0</v>
      </c>
      <c r="V31" s="44">
        <v>0</v>
      </c>
      <c r="W31" s="35"/>
      <c r="X31" s="36" t="s">
        <v>58</v>
      </c>
    </row>
    <row r="32" spans="1:24" ht="18.75">
      <c r="A32" s="42" t="s">
        <v>61</v>
      </c>
      <c r="B32" s="43" t="s">
        <v>62</v>
      </c>
      <c r="C32" s="32"/>
      <c r="D32" s="44" t="s">
        <v>54</v>
      </c>
      <c r="E32" s="44">
        <v>0.150710702592</v>
      </c>
      <c r="F32" s="34" t="s">
        <v>34</v>
      </c>
      <c r="G32" s="44">
        <v>0.150710702592</v>
      </c>
      <c r="H32" s="44">
        <v>0.150710702592</v>
      </c>
      <c r="I32" s="44">
        <v>0</v>
      </c>
      <c r="J32" s="45">
        <v>0.150710702592</v>
      </c>
      <c r="K32" s="44">
        <v>0.150710702592</v>
      </c>
      <c r="L32" s="44">
        <v>0</v>
      </c>
      <c r="M32" s="44"/>
      <c r="N32" s="44"/>
      <c r="O32" s="44"/>
      <c r="P32" s="44"/>
      <c r="Q32" s="44">
        <v>0.150710702592</v>
      </c>
      <c r="R32" s="44"/>
      <c r="S32" s="44"/>
      <c r="T32" s="44"/>
      <c r="U32" s="44">
        <v>0</v>
      </c>
      <c r="V32" s="44">
        <v>0</v>
      </c>
      <c r="W32" s="35"/>
      <c r="X32" s="36" t="s">
        <v>58</v>
      </c>
    </row>
    <row r="33" spans="1:24" ht="18.75">
      <c r="A33" s="42" t="s">
        <v>63</v>
      </c>
      <c r="B33" s="43" t="s">
        <v>64</v>
      </c>
      <c r="C33" s="32"/>
      <c r="D33" s="44" t="s">
        <v>54</v>
      </c>
      <c r="E33" s="44">
        <v>0.09419418912000001</v>
      </c>
      <c r="F33" s="34" t="s">
        <v>34</v>
      </c>
      <c r="G33" s="44">
        <v>0.09419418912000001</v>
      </c>
      <c r="H33" s="44">
        <v>0.09419418912000001</v>
      </c>
      <c r="I33" s="44">
        <v>0</v>
      </c>
      <c r="J33" s="45">
        <v>0.09419418912000001</v>
      </c>
      <c r="K33" s="44">
        <v>0.09419418912000001</v>
      </c>
      <c r="L33" s="44">
        <v>0</v>
      </c>
      <c r="M33" s="44"/>
      <c r="N33" s="44"/>
      <c r="O33" s="44"/>
      <c r="P33" s="44"/>
      <c r="Q33" s="44">
        <v>0.09419418912000001</v>
      </c>
      <c r="R33" s="44"/>
      <c r="S33" s="44"/>
      <c r="T33" s="44"/>
      <c r="U33" s="44">
        <v>0</v>
      </c>
      <c r="V33" s="44">
        <v>0</v>
      </c>
      <c r="W33" s="35"/>
      <c r="X33" s="36" t="s">
        <v>58</v>
      </c>
    </row>
    <row r="34" spans="1:24" ht="18.75">
      <c r="A34" s="42" t="s">
        <v>65</v>
      </c>
      <c r="B34" s="43" t="s">
        <v>66</v>
      </c>
      <c r="C34" s="32"/>
      <c r="D34" s="44" t="s">
        <v>54</v>
      </c>
      <c r="E34" s="44">
        <v>0.461551526688</v>
      </c>
      <c r="F34" s="34" t="s">
        <v>34</v>
      </c>
      <c r="G34" s="44">
        <v>0.461551526688</v>
      </c>
      <c r="H34" s="44">
        <v>0.461551526688</v>
      </c>
      <c r="I34" s="44">
        <v>0</v>
      </c>
      <c r="J34" s="45">
        <v>0.461551526688</v>
      </c>
      <c r="K34" s="44">
        <v>0.461551526688</v>
      </c>
      <c r="L34" s="44">
        <v>0</v>
      </c>
      <c r="M34" s="44"/>
      <c r="N34" s="44"/>
      <c r="O34" s="44"/>
      <c r="P34" s="44"/>
      <c r="Q34" s="44">
        <v>0.461551526688</v>
      </c>
      <c r="R34" s="44"/>
      <c r="S34" s="44"/>
      <c r="T34" s="44"/>
      <c r="U34" s="44">
        <v>0</v>
      </c>
      <c r="V34" s="44">
        <v>0</v>
      </c>
      <c r="W34" s="35"/>
      <c r="X34" s="36" t="s">
        <v>58</v>
      </c>
    </row>
    <row r="35" spans="1:24" ht="18.75">
      <c r="A35" s="42" t="s">
        <v>67</v>
      </c>
      <c r="B35" s="43" t="s">
        <v>68</v>
      </c>
      <c r="C35" s="32"/>
      <c r="D35" s="44" t="s">
        <v>54</v>
      </c>
      <c r="E35" s="44">
        <v>0.28258256736</v>
      </c>
      <c r="F35" s="34" t="s">
        <v>34</v>
      </c>
      <c r="G35" s="44">
        <v>0.28258256736</v>
      </c>
      <c r="H35" s="44">
        <v>0.28258256736</v>
      </c>
      <c r="I35" s="44">
        <v>0</v>
      </c>
      <c r="J35" s="45">
        <v>0.28258256736</v>
      </c>
      <c r="K35" s="44">
        <v>0.28258256736</v>
      </c>
      <c r="L35" s="44">
        <v>0</v>
      </c>
      <c r="M35" s="44"/>
      <c r="N35" s="44"/>
      <c r="O35" s="44"/>
      <c r="P35" s="44"/>
      <c r="Q35" s="44">
        <v>0.28258256736</v>
      </c>
      <c r="R35" s="44"/>
      <c r="S35" s="44"/>
      <c r="T35" s="44"/>
      <c r="U35" s="44">
        <v>0</v>
      </c>
      <c r="V35" s="44">
        <v>0</v>
      </c>
      <c r="W35" s="35"/>
      <c r="X35" s="36" t="s">
        <v>58</v>
      </c>
    </row>
    <row r="36" spans="1:24" ht="18.75">
      <c r="A36" s="42" t="s">
        <v>69</v>
      </c>
      <c r="B36" s="43" t="s">
        <v>70</v>
      </c>
      <c r="C36" s="32"/>
      <c r="D36" s="44" t="s">
        <v>54</v>
      </c>
      <c r="E36" s="44">
        <v>0.16954954041599998</v>
      </c>
      <c r="F36" s="34" t="s">
        <v>34</v>
      </c>
      <c r="G36" s="44">
        <v>0.16954954041599998</v>
      </c>
      <c r="H36" s="44">
        <v>0.16954954041599998</v>
      </c>
      <c r="I36" s="44">
        <v>0</v>
      </c>
      <c r="J36" s="45">
        <v>0.16954954041599998</v>
      </c>
      <c r="K36" s="44">
        <v>0.16954954041599998</v>
      </c>
      <c r="L36" s="44">
        <v>0</v>
      </c>
      <c r="M36" s="44"/>
      <c r="N36" s="44"/>
      <c r="O36" s="44"/>
      <c r="P36" s="44"/>
      <c r="Q36" s="44">
        <v>0.16954954041599998</v>
      </c>
      <c r="R36" s="44"/>
      <c r="S36" s="44"/>
      <c r="T36" s="44"/>
      <c r="U36" s="44">
        <v>0</v>
      </c>
      <c r="V36" s="44">
        <v>0</v>
      </c>
      <c r="W36" s="35"/>
      <c r="X36" s="36" t="s">
        <v>58</v>
      </c>
    </row>
    <row r="37" spans="1:24" ht="18.75">
      <c r="A37" s="42" t="s">
        <v>71</v>
      </c>
      <c r="B37" s="43" t="s">
        <v>72</v>
      </c>
      <c r="C37" s="32"/>
      <c r="D37" s="44" t="s">
        <v>54</v>
      </c>
      <c r="E37" s="44">
        <v>0.65935932384</v>
      </c>
      <c r="F37" s="34" t="s">
        <v>34</v>
      </c>
      <c r="G37" s="44">
        <v>0.65935932384</v>
      </c>
      <c r="H37" s="44">
        <v>0.65935932384</v>
      </c>
      <c r="I37" s="44">
        <v>0</v>
      </c>
      <c r="J37" s="45">
        <v>0.65935932384</v>
      </c>
      <c r="K37" s="44">
        <v>0.65935932384</v>
      </c>
      <c r="L37" s="44">
        <v>0</v>
      </c>
      <c r="M37" s="44"/>
      <c r="N37" s="44"/>
      <c r="O37" s="44"/>
      <c r="P37" s="44"/>
      <c r="Q37" s="44">
        <v>0.65935932384</v>
      </c>
      <c r="R37" s="44"/>
      <c r="S37" s="44"/>
      <c r="T37" s="44"/>
      <c r="U37" s="44">
        <v>0</v>
      </c>
      <c r="V37" s="44">
        <v>0</v>
      </c>
      <c r="W37" s="35"/>
      <c r="X37" s="36" t="s">
        <v>58</v>
      </c>
    </row>
    <row r="38" spans="1:24" ht="18.75">
      <c r="A38" s="42" t="s">
        <v>73</v>
      </c>
      <c r="B38" s="43" t="s">
        <v>74</v>
      </c>
      <c r="C38" s="32"/>
      <c r="D38" s="44" t="s">
        <v>54</v>
      </c>
      <c r="E38" s="44">
        <v>0.944</v>
      </c>
      <c r="F38" s="34" t="s">
        <v>34</v>
      </c>
      <c r="G38" s="44">
        <v>0.944</v>
      </c>
      <c r="H38" s="44">
        <v>0.944</v>
      </c>
      <c r="I38" s="44">
        <v>0</v>
      </c>
      <c r="J38" s="45">
        <v>0.944</v>
      </c>
      <c r="K38" s="44">
        <v>0.944</v>
      </c>
      <c r="L38" s="44">
        <v>0</v>
      </c>
      <c r="M38" s="44"/>
      <c r="N38" s="44"/>
      <c r="O38" s="44"/>
      <c r="P38" s="44"/>
      <c r="Q38" s="44"/>
      <c r="R38" s="44"/>
      <c r="S38" s="44">
        <v>0.944</v>
      </c>
      <c r="T38" s="44"/>
      <c r="U38" s="44">
        <v>0</v>
      </c>
      <c r="V38" s="44">
        <v>0</v>
      </c>
      <c r="W38" s="35"/>
      <c r="X38" s="36" t="s">
        <v>46</v>
      </c>
    </row>
    <row r="39" spans="1:24" ht="18.75">
      <c r="A39" s="42" t="s">
        <v>75</v>
      </c>
      <c r="B39" s="43" t="s">
        <v>76</v>
      </c>
      <c r="C39" s="32"/>
      <c r="D39" s="44" t="s">
        <v>54</v>
      </c>
      <c r="E39" s="44">
        <v>4.2952</v>
      </c>
      <c r="F39" s="34" t="s">
        <v>34</v>
      </c>
      <c r="G39" s="44">
        <v>4.2952</v>
      </c>
      <c r="H39" s="44">
        <v>4.2952</v>
      </c>
      <c r="I39" s="44">
        <v>0</v>
      </c>
      <c r="J39" s="45">
        <v>4.2952</v>
      </c>
      <c r="K39" s="44">
        <v>4.2952</v>
      </c>
      <c r="L39" s="44">
        <v>0</v>
      </c>
      <c r="M39" s="44"/>
      <c r="N39" s="44"/>
      <c r="O39" s="44"/>
      <c r="P39" s="44"/>
      <c r="Q39" s="44"/>
      <c r="R39" s="44"/>
      <c r="S39" s="44">
        <v>4.2952</v>
      </c>
      <c r="T39" s="44"/>
      <c r="U39" s="44">
        <v>0</v>
      </c>
      <c r="V39" s="44">
        <v>0</v>
      </c>
      <c r="W39" s="35"/>
      <c r="X39" s="36" t="s">
        <v>46</v>
      </c>
    </row>
    <row r="40" spans="1:24" s="49" customFormat="1" ht="37.5" customHeight="1">
      <c r="A40" s="46" t="s">
        <v>77</v>
      </c>
      <c r="B40" s="31" t="s">
        <v>78</v>
      </c>
      <c r="C40" s="47"/>
      <c r="D40" s="33"/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1.2432918723999997</v>
      </c>
      <c r="M40" s="34">
        <v>0</v>
      </c>
      <c r="N40" s="34">
        <v>0.4493995898</v>
      </c>
      <c r="O40" s="34">
        <v>0</v>
      </c>
      <c r="P40" s="34">
        <v>0.7938922825999999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0.7938922825999999</v>
      </c>
      <c r="W40" s="35"/>
      <c r="X40" s="27"/>
    </row>
    <row r="41" spans="1:24" ht="94.5">
      <c r="A41" s="42" t="s">
        <v>44</v>
      </c>
      <c r="B41" s="43" t="s">
        <v>79</v>
      </c>
      <c r="C41" s="32"/>
      <c r="D41" s="39"/>
      <c r="E41" s="54"/>
      <c r="F41" s="44"/>
      <c r="G41" s="40">
        <v>0</v>
      </c>
      <c r="H41" s="40">
        <v>0</v>
      </c>
      <c r="I41" s="40">
        <v>0</v>
      </c>
      <c r="J41" s="45">
        <v>0</v>
      </c>
      <c r="K41" s="40">
        <v>0</v>
      </c>
      <c r="L41" s="44">
        <v>0.4047100044</v>
      </c>
      <c r="M41" s="44">
        <v>0</v>
      </c>
      <c r="N41" s="44">
        <v>0.4047100044</v>
      </c>
      <c r="O41" s="44"/>
      <c r="P41" s="44"/>
      <c r="Q41" s="44"/>
      <c r="R41" s="44"/>
      <c r="S41" s="44"/>
      <c r="T41" s="44"/>
      <c r="U41" s="44">
        <v>0</v>
      </c>
      <c r="V41" s="44">
        <v>0</v>
      </c>
      <c r="W41" s="35"/>
      <c r="X41" s="36" t="s">
        <v>49</v>
      </c>
    </row>
    <row r="42" spans="1:24" ht="94.5">
      <c r="A42" s="42" t="s">
        <v>47</v>
      </c>
      <c r="B42" s="43" t="s">
        <v>80</v>
      </c>
      <c r="C42" s="32"/>
      <c r="D42" s="39"/>
      <c r="E42" s="54"/>
      <c r="F42" s="44"/>
      <c r="G42" s="40">
        <v>0</v>
      </c>
      <c r="H42" s="40">
        <v>0</v>
      </c>
      <c r="I42" s="40">
        <v>0</v>
      </c>
      <c r="J42" s="45">
        <v>0</v>
      </c>
      <c r="K42" s="40">
        <v>0</v>
      </c>
      <c r="L42" s="44">
        <v>0.8232418679999999</v>
      </c>
      <c r="M42" s="44">
        <v>0</v>
      </c>
      <c r="N42" s="44">
        <v>0.0293495854</v>
      </c>
      <c r="O42" s="44"/>
      <c r="P42" s="55">
        <v>0.7938922825999999</v>
      </c>
      <c r="Q42" s="44"/>
      <c r="R42" s="44"/>
      <c r="S42" s="44"/>
      <c r="T42" s="44"/>
      <c r="U42" s="44">
        <v>0</v>
      </c>
      <c r="V42" s="44">
        <v>0.7938922825999999</v>
      </c>
      <c r="W42" s="35"/>
      <c r="X42" s="36" t="s">
        <v>49</v>
      </c>
    </row>
    <row r="43" spans="1:24" ht="94.5">
      <c r="A43" s="42" t="s">
        <v>81</v>
      </c>
      <c r="B43" s="43" t="s">
        <v>82</v>
      </c>
      <c r="C43" s="32"/>
      <c r="D43" s="39"/>
      <c r="E43" s="54"/>
      <c r="F43" s="44"/>
      <c r="G43" s="40">
        <v>0</v>
      </c>
      <c r="H43" s="40">
        <v>0</v>
      </c>
      <c r="I43" s="40">
        <v>0</v>
      </c>
      <c r="J43" s="45">
        <v>0</v>
      </c>
      <c r="K43" s="40">
        <v>0</v>
      </c>
      <c r="L43" s="44">
        <v>0.015339999999999998</v>
      </c>
      <c r="M43" s="44">
        <v>0</v>
      </c>
      <c r="N43" s="44">
        <v>0.015339999999999998</v>
      </c>
      <c r="O43" s="44"/>
      <c r="P43" s="44"/>
      <c r="Q43" s="44"/>
      <c r="R43" s="44"/>
      <c r="S43" s="44"/>
      <c r="T43" s="44"/>
      <c r="U43" s="44">
        <v>0</v>
      </c>
      <c r="V43" s="44">
        <v>0</v>
      </c>
      <c r="W43" s="35"/>
      <c r="X43" s="36" t="s">
        <v>49</v>
      </c>
    </row>
    <row r="44" spans="1:24" s="38" customFormat="1" ht="37.5">
      <c r="A44" s="46" t="s">
        <v>83</v>
      </c>
      <c r="B44" s="31" t="s">
        <v>84</v>
      </c>
      <c r="C44" s="32"/>
      <c r="D44" s="44"/>
      <c r="E44" s="56">
        <v>0</v>
      </c>
      <c r="F44" s="56">
        <v>0</v>
      </c>
      <c r="G44" s="56">
        <v>0</v>
      </c>
      <c r="H44" s="56">
        <v>0</v>
      </c>
      <c r="I44" s="56">
        <v>0</v>
      </c>
      <c r="J44" s="34">
        <v>0</v>
      </c>
      <c r="K44" s="53">
        <v>0</v>
      </c>
      <c r="L44" s="53">
        <v>0.1382595616</v>
      </c>
      <c r="M44" s="53">
        <v>0</v>
      </c>
      <c r="N44" s="53">
        <v>0.0642481326</v>
      </c>
      <c r="O44" s="53">
        <v>0</v>
      </c>
      <c r="P44" s="53">
        <v>0.074011429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  <c r="V44" s="53">
        <v>0.074011429</v>
      </c>
      <c r="W44" s="35"/>
      <c r="X44" s="36"/>
    </row>
    <row r="45" spans="1:24" s="38" customFormat="1" ht="94.5">
      <c r="A45" s="42" t="s">
        <v>85</v>
      </c>
      <c r="B45" s="57" t="s">
        <v>86</v>
      </c>
      <c r="C45" s="32"/>
      <c r="D45" s="39"/>
      <c r="E45" s="54"/>
      <c r="F45" s="44"/>
      <c r="G45" s="40">
        <v>0</v>
      </c>
      <c r="H45" s="40">
        <v>0</v>
      </c>
      <c r="I45" s="40">
        <v>0</v>
      </c>
      <c r="J45" s="45">
        <v>0</v>
      </c>
      <c r="K45" s="40">
        <v>0</v>
      </c>
      <c r="L45" s="44">
        <v>0.056524088599999994</v>
      </c>
      <c r="M45" s="44">
        <v>0</v>
      </c>
      <c r="N45" s="44">
        <v>0.056524088599999994</v>
      </c>
      <c r="O45" s="44"/>
      <c r="P45" s="44"/>
      <c r="Q45" s="44"/>
      <c r="R45" s="44"/>
      <c r="S45" s="44"/>
      <c r="T45" s="44"/>
      <c r="U45" s="44">
        <v>0</v>
      </c>
      <c r="V45" s="44">
        <v>0</v>
      </c>
      <c r="W45" s="35"/>
      <c r="X45" s="36" t="s">
        <v>49</v>
      </c>
    </row>
    <row r="46" spans="1:24" s="38" customFormat="1" ht="63">
      <c r="A46" s="42" t="s">
        <v>87</v>
      </c>
      <c r="B46" s="57" t="s">
        <v>88</v>
      </c>
      <c r="C46" s="32"/>
      <c r="D46" s="40"/>
      <c r="E46" s="40"/>
      <c r="F46" s="34"/>
      <c r="G46" s="40">
        <v>0</v>
      </c>
      <c r="H46" s="40">
        <v>0</v>
      </c>
      <c r="I46" s="40">
        <v>0</v>
      </c>
      <c r="J46" s="45">
        <v>0</v>
      </c>
      <c r="K46" s="40">
        <v>0</v>
      </c>
      <c r="L46" s="44">
        <v>0.007724043999999999</v>
      </c>
      <c r="M46" s="44"/>
      <c r="N46" s="44">
        <v>0.007724043999999999</v>
      </c>
      <c r="O46" s="44"/>
      <c r="P46" s="44"/>
      <c r="Q46" s="44"/>
      <c r="R46" s="44"/>
      <c r="S46" s="44"/>
      <c r="T46" s="44"/>
      <c r="U46" s="44">
        <v>0</v>
      </c>
      <c r="V46" s="44">
        <v>0</v>
      </c>
      <c r="W46" s="35"/>
      <c r="X46" s="36" t="s">
        <v>89</v>
      </c>
    </row>
    <row r="47" spans="1:24" s="38" customFormat="1" ht="63">
      <c r="A47" s="42" t="s">
        <v>90</v>
      </c>
      <c r="B47" s="57" t="s">
        <v>91</v>
      </c>
      <c r="C47" s="32"/>
      <c r="D47" s="40"/>
      <c r="E47" s="40"/>
      <c r="F47" s="34"/>
      <c r="G47" s="40">
        <v>0</v>
      </c>
      <c r="H47" s="40">
        <v>0</v>
      </c>
      <c r="I47" s="40">
        <v>0</v>
      </c>
      <c r="J47" s="45">
        <v>0</v>
      </c>
      <c r="K47" s="40">
        <v>0</v>
      </c>
      <c r="L47" s="44">
        <v>0.074011429</v>
      </c>
      <c r="M47" s="44"/>
      <c r="N47" s="44"/>
      <c r="O47" s="44"/>
      <c r="P47" s="58">
        <v>0.074011429</v>
      </c>
      <c r="Q47" s="44"/>
      <c r="R47" s="44"/>
      <c r="S47" s="44"/>
      <c r="T47" s="44"/>
      <c r="U47" s="44"/>
      <c r="V47" s="44">
        <v>0.074011429</v>
      </c>
      <c r="W47" s="35"/>
      <c r="X47" s="36" t="s">
        <v>92</v>
      </c>
    </row>
    <row r="48" spans="1:24" s="60" customFormat="1" ht="18.75">
      <c r="A48" s="59" t="s">
        <v>93</v>
      </c>
      <c r="B48" s="31" t="s">
        <v>94</v>
      </c>
      <c r="C48" s="47"/>
      <c r="D48" s="56"/>
      <c r="E48" s="56">
        <v>7.0594954609599885</v>
      </c>
      <c r="F48" s="34" t="s">
        <v>34</v>
      </c>
      <c r="G48" s="56">
        <v>7.0594954609599885</v>
      </c>
      <c r="H48" s="56">
        <v>7.0594954609599885</v>
      </c>
      <c r="I48" s="56">
        <v>0</v>
      </c>
      <c r="J48" s="56">
        <v>7.0594954609599885</v>
      </c>
      <c r="K48" s="56">
        <v>7.0594954609599885</v>
      </c>
      <c r="L48" s="56">
        <v>1.1549619812</v>
      </c>
      <c r="M48" s="56">
        <v>0</v>
      </c>
      <c r="N48" s="56">
        <v>0.007343399600000001</v>
      </c>
      <c r="O48" s="56">
        <v>0</v>
      </c>
      <c r="P48" s="53">
        <v>1.1476185816</v>
      </c>
      <c r="Q48" s="56">
        <v>0</v>
      </c>
      <c r="R48" s="56">
        <v>0</v>
      </c>
      <c r="S48" s="56">
        <v>7.0594954609599885</v>
      </c>
      <c r="T48" s="56">
        <v>0</v>
      </c>
      <c r="U48" s="56">
        <v>0</v>
      </c>
      <c r="V48" s="56">
        <v>1.1476185816</v>
      </c>
      <c r="W48" s="35"/>
      <c r="X48" s="27"/>
    </row>
    <row r="49" spans="1:24" ht="18.75">
      <c r="A49" s="30" t="s">
        <v>93</v>
      </c>
      <c r="B49" s="43" t="s">
        <v>95</v>
      </c>
      <c r="C49" s="32"/>
      <c r="D49" s="40"/>
      <c r="E49" s="40">
        <v>4.956</v>
      </c>
      <c r="F49" s="34" t="s">
        <v>34</v>
      </c>
      <c r="G49" s="40">
        <v>4.956</v>
      </c>
      <c r="H49" s="40">
        <v>4.956</v>
      </c>
      <c r="I49" s="40">
        <v>0</v>
      </c>
      <c r="J49" s="45">
        <v>4.956</v>
      </c>
      <c r="K49" s="40">
        <v>4.956</v>
      </c>
      <c r="L49" s="44">
        <v>1.1476185816</v>
      </c>
      <c r="M49" s="44"/>
      <c r="N49" s="44"/>
      <c r="O49" s="44"/>
      <c r="P49" s="44">
        <v>1.1476185816</v>
      </c>
      <c r="Q49" s="44"/>
      <c r="R49" s="44"/>
      <c r="S49" s="44">
        <v>4.956</v>
      </c>
      <c r="T49" s="44"/>
      <c r="U49" s="44">
        <v>0</v>
      </c>
      <c r="V49" s="44">
        <v>1.1476185816</v>
      </c>
      <c r="W49" s="35"/>
      <c r="X49" s="36" t="s">
        <v>46</v>
      </c>
    </row>
    <row r="50" spans="1:24" ht="18.75">
      <c r="A50" s="30" t="s">
        <v>93</v>
      </c>
      <c r="B50" s="43" t="s">
        <v>96</v>
      </c>
      <c r="C50" s="32"/>
      <c r="D50" s="40"/>
      <c r="E50" s="40">
        <v>0.708</v>
      </c>
      <c r="F50" s="34" t="s">
        <v>34</v>
      </c>
      <c r="G50" s="40">
        <v>0.708</v>
      </c>
      <c r="H50" s="40">
        <v>0.708</v>
      </c>
      <c r="I50" s="40">
        <v>0</v>
      </c>
      <c r="J50" s="45">
        <v>0.708</v>
      </c>
      <c r="K50" s="40">
        <v>0.708</v>
      </c>
      <c r="L50" s="44">
        <v>0</v>
      </c>
      <c r="M50" s="44"/>
      <c r="N50" s="44"/>
      <c r="O50" s="44"/>
      <c r="P50" s="44"/>
      <c r="Q50" s="44"/>
      <c r="R50" s="44"/>
      <c r="S50" s="44">
        <v>0.708</v>
      </c>
      <c r="T50" s="44"/>
      <c r="U50" s="44">
        <v>0</v>
      </c>
      <c r="V50" s="44">
        <v>0</v>
      </c>
      <c r="W50" s="35"/>
      <c r="X50" s="36" t="s">
        <v>46</v>
      </c>
    </row>
    <row r="51" spans="1:24" ht="18.75">
      <c r="A51" s="30" t="s">
        <v>93</v>
      </c>
      <c r="B51" s="43" t="s">
        <v>97</v>
      </c>
      <c r="C51" s="32"/>
      <c r="D51" s="40"/>
      <c r="E51" s="40">
        <v>1.395495460959988</v>
      </c>
      <c r="F51" s="34" t="s">
        <v>34</v>
      </c>
      <c r="G51" s="40">
        <v>1.395495460959988</v>
      </c>
      <c r="H51" s="40">
        <v>1.395495460959988</v>
      </c>
      <c r="I51" s="40">
        <v>0</v>
      </c>
      <c r="J51" s="45">
        <v>1.395495460959988</v>
      </c>
      <c r="K51" s="40">
        <v>1.395495460959988</v>
      </c>
      <c r="L51" s="44">
        <v>0</v>
      </c>
      <c r="M51" s="44"/>
      <c r="N51" s="44"/>
      <c r="O51" s="44"/>
      <c r="P51" s="44"/>
      <c r="Q51" s="44"/>
      <c r="R51" s="44"/>
      <c r="S51" s="44">
        <v>1.395495460959988</v>
      </c>
      <c r="T51" s="44"/>
      <c r="U51" s="44">
        <v>0</v>
      </c>
      <c r="V51" s="44">
        <v>0</v>
      </c>
      <c r="W51" s="35"/>
      <c r="X51" s="36" t="s">
        <v>46</v>
      </c>
    </row>
    <row r="52" spans="1:24" ht="18.75">
      <c r="A52" s="30" t="s">
        <v>93</v>
      </c>
      <c r="B52" s="43" t="s">
        <v>98</v>
      </c>
      <c r="C52" s="32"/>
      <c r="D52" s="40"/>
      <c r="E52" s="54"/>
      <c r="F52" s="40"/>
      <c r="G52" s="40">
        <v>0</v>
      </c>
      <c r="H52" s="40">
        <v>0</v>
      </c>
      <c r="I52" s="40">
        <v>0</v>
      </c>
      <c r="J52" s="45">
        <v>0</v>
      </c>
      <c r="K52" s="40">
        <v>0</v>
      </c>
      <c r="L52" s="44">
        <v>0.007343399600000001</v>
      </c>
      <c r="M52" s="44">
        <v>0</v>
      </c>
      <c r="N52" s="44">
        <v>0.007343399600000001</v>
      </c>
      <c r="O52" s="44"/>
      <c r="P52" s="44"/>
      <c r="Q52" s="44"/>
      <c r="R52" s="44"/>
      <c r="S52" s="44"/>
      <c r="T52" s="44"/>
      <c r="U52" s="44">
        <v>0</v>
      </c>
      <c r="V52" s="44">
        <v>0</v>
      </c>
      <c r="W52" s="35"/>
      <c r="X52" s="36"/>
    </row>
    <row r="54" spans="5:23" ht="15.75">
      <c r="E54" s="3">
        <f>E21/1.18</f>
        <v>18.177477999999994</v>
      </c>
      <c r="J54" s="61">
        <f aca="true" t="shared" si="0" ref="J54:T54">J21/1.18</f>
        <v>18.177477999999994</v>
      </c>
      <c r="K54" s="62">
        <f t="shared" si="0"/>
        <v>18.177477999999994</v>
      </c>
      <c r="L54" s="62">
        <f t="shared" si="0"/>
        <v>2.28024761</v>
      </c>
      <c r="M54" s="62">
        <f t="shared" si="0"/>
        <v>0</v>
      </c>
      <c r="N54" s="62">
        <f t="shared" si="0"/>
        <v>0.5281778699999999</v>
      </c>
      <c r="O54" s="62">
        <f t="shared" si="0"/>
        <v>0.239476752</v>
      </c>
      <c r="P54" s="62">
        <f t="shared" si="0"/>
        <v>1.75206974</v>
      </c>
      <c r="Q54" s="62">
        <f t="shared" si="0"/>
        <v>2.115377976</v>
      </c>
      <c r="R54" s="62">
        <f t="shared" si="0"/>
        <v>0</v>
      </c>
      <c r="S54" s="62">
        <f t="shared" si="0"/>
        <v>15.822623271999992</v>
      </c>
      <c r="T54" s="62">
        <f t="shared" si="0"/>
        <v>0</v>
      </c>
      <c r="U54" s="61"/>
      <c r="V54" s="4">
        <f>V21/1.18</f>
        <v>1.512592988</v>
      </c>
      <c r="W54" s="4"/>
    </row>
    <row r="55" spans="2:11" ht="15.75">
      <c r="B55" s="2" t="s">
        <v>99</v>
      </c>
      <c r="J55" s="1"/>
      <c r="K55" s="1"/>
    </row>
    <row r="56" spans="10:22" ht="15.75"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3"/>
    </row>
  </sheetData>
  <sheetProtection selectLockedCells="1" selectUnlockedCells="1"/>
  <mergeCells count="27">
    <mergeCell ref="A10:W10"/>
    <mergeCell ref="A12:W12"/>
    <mergeCell ref="A13:X13"/>
    <mergeCell ref="A16:X16"/>
    <mergeCell ref="A4:W4"/>
    <mergeCell ref="A6:W6"/>
    <mergeCell ref="A7:W7"/>
    <mergeCell ref="A9:W9"/>
    <mergeCell ref="U17:U19"/>
    <mergeCell ref="G17:G19"/>
    <mergeCell ref="H17:H19"/>
    <mergeCell ref="I17:I19"/>
    <mergeCell ref="J17:J19"/>
    <mergeCell ref="A17:A19"/>
    <mergeCell ref="B17:B19"/>
    <mergeCell ref="C17:C19"/>
    <mergeCell ref="D17:F18"/>
    <mergeCell ref="V17:W17"/>
    <mergeCell ref="X17:X19"/>
    <mergeCell ref="K18:L18"/>
    <mergeCell ref="M18:N18"/>
    <mergeCell ref="O18:P18"/>
    <mergeCell ref="Q18:R18"/>
    <mergeCell ref="S18:T18"/>
    <mergeCell ref="V18:V19"/>
    <mergeCell ref="W18:W19"/>
    <mergeCell ref="K17:T17"/>
  </mergeCells>
  <conditionalFormatting sqref="A1">
    <cfRule type="expression" priority="1" dxfId="0" stopIfTrue="1">
      <formula>LEN(TRIM(A1))&gt;0</formula>
    </cfRule>
  </conditionalFormatting>
  <dataValidations count="2">
    <dataValidation type="textLength" operator="lessThanOrEqual" allowBlank="1" showErrorMessage="1" errorTitle="Ошибка" error="Допускается ввод не более 900 символов!" sqref="B23 B26:B27 B29:B39 B41:B43 B45:B47 B49:B52">
      <formula1>900</formula1>
    </dataValidation>
    <dataValidation type="decimal" allowBlank="1" showErrorMessage="1" errorTitle="Ошибка" error="Допускается ввод только неотрицательных чисел!" sqref="I23 E26:E27 I26:I39 E29:E39 I41:I47 E46:E47 E49:E51 I49:I52">
      <formula1>0</formula1>
      <formula2>9.99999999999999E+23</formula2>
    </dataValidation>
  </dataValidations>
  <printOptions horizontalCentered="1"/>
  <pageMargins left="0.7083333333333334" right="0.7083333333333334" top="0.7479166666666667" bottom="0.7479166666666667" header="0.5118055555555555" footer="0.5118055555555555"/>
  <pageSetup horizontalDpi="300" verticalDpi="300" orientation="landscape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view="pageBreakPreview" zoomScale="75" zoomScaleNormal="85" zoomScaleSheetLayoutView="75" zoomScalePageLayoutView="0" workbookViewId="0" topLeftCell="G40">
      <selection activeCell="L52" sqref="L52"/>
    </sheetView>
  </sheetViews>
  <sheetFormatPr defaultColWidth="9.8515625" defaultRowHeight="12.75"/>
  <cols>
    <col min="1" max="1" width="15.28125" style="1" customWidth="1"/>
    <col min="2" max="2" width="91.57421875" style="2" customWidth="1"/>
    <col min="3" max="3" width="16.421875" style="1" customWidth="1"/>
    <col min="4" max="4" width="14.8515625" style="4" customWidth="1"/>
    <col min="5" max="5" width="12.7109375" style="4" customWidth="1"/>
    <col min="6" max="6" width="15.140625" style="4" customWidth="1"/>
    <col min="7" max="7" width="17.00390625" style="4" customWidth="1"/>
    <col min="8" max="8" width="15.8515625" style="4" customWidth="1"/>
    <col min="9" max="9" width="14.57421875" style="4" customWidth="1"/>
    <col min="10" max="10" width="13.8515625" style="4" customWidth="1"/>
    <col min="11" max="11" width="13.7109375" style="4" customWidth="1"/>
    <col min="12" max="12" width="18.28125" style="4" customWidth="1"/>
    <col min="13" max="13" width="14.57421875" style="4" customWidth="1"/>
    <col min="14" max="14" width="14.7109375" style="4" customWidth="1"/>
    <col min="15" max="15" width="12.8515625" style="4" customWidth="1"/>
    <col min="16" max="16" width="14.57421875" style="4" customWidth="1"/>
    <col min="17" max="18" width="14.421875" style="4" customWidth="1"/>
    <col min="19" max="19" width="15.8515625" style="4" customWidth="1"/>
    <col min="20" max="20" width="16.57421875" style="4" customWidth="1"/>
    <col min="21" max="21" width="15.7109375" style="4" customWidth="1"/>
    <col min="22" max="22" width="17.00390625" style="4" customWidth="1"/>
    <col min="23" max="23" width="18.140625" style="4" customWidth="1"/>
    <col min="24" max="24" width="13.28125" style="7" customWidth="1"/>
    <col min="25" max="25" width="11.7109375" style="7" customWidth="1"/>
    <col min="26" max="26" width="25.00390625" style="7" customWidth="1"/>
    <col min="27" max="64" width="11.7109375" style="7" customWidth="1"/>
    <col min="65" max="65" width="13.28125" style="7" customWidth="1"/>
    <col min="66" max="66" width="12.57421875" style="7" customWidth="1"/>
    <col min="67" max="67" width="15.57421875" style="7" customWidth="1"/>
    <col min="68" max="68" width="16.57421875" style="7" customWidth="1"/>
    <col min="69" max="69" width="14.28125" style="7" customWidth="1"/>
    <col min="70" max="70" width="12.8515625" style="7" customWidth="1"/>
    <col min="71" max="71" width="19.28125" style="7" customWidth="1"/>
    <col min="72" max="16384" width="9.8515625" style="7" customWidth="1"/>
  </cols>
  <sheetData>
    <row r="1" spans="1:23" ht="18.75">
      <c r="A1" s="63"/>
      <c r="W1" s="11" t="s">
        <v>100</v>
      </c>
    </row>
    <row r="2" ht="18.75">
      <c r="W2" s="11" t="s">
        <v>2</v>
      </c>
    </row>
    <row r="3" ht="18.75">
      <c r="W3" s="11" t="s">
        <v>3</v>
      </c>
    </row>
    <row r="4" spans="1:23" ht="18.75">
      <c r="A4" s="181" t="s">
        <v>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</row>
    <row r="5" ht="18.75">
      <c r="W5" s="11"/>
    </row>
    <row r="6" spans="1:23" ht="18.75" customHeight="1">
      <c r="A6" s="182" t="s">
        <v>5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</row>
    <row r="7" spans="1:23" ht="18.75" customHeight="1">
      <c r="A7" s="182" t="s">
        <v>6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</row>
    <row r="8" spans="1:23" ht="18.75">
      <c r="A8" s="12"/>
      <c r="B8" s="13"/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ht="15.75">
      <c r="A9" s="185" t="s">
        <v>101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</row>
    <row r="10" spans="1:23" ht="15.75">
      <c r="A10" s="178"/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</row>
    <row r="11" spans="1:23" ht="15.75">
      <c r="A11" s="16"/>
      <c r="B11" s="17"/>
      <c r="C11" s="16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3" ht="15.75">
      <c r="A12" s="178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</row>
    <row r="13" spans="1:23" ht="24" customHeight="1">
      <c r="A13" s="184" t="s">
        <v>102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</row>
    <row r="14" spans="1:23" ht="15.75" customHeight="1">
      <c r="A14" s="176" t="s">
        <v>9</v>
      </c>
      <c r="B14" s="176" t="s">
        <v>10</v>
      </c>
      <c r="C14" s="176" t="s">
        <v>103</v>
      </c>
      <c r="D14" s="175" t="s">
        <v>17</v>
      </c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</row>
    <row r="15" spans="1:23" ht="42.75" customHeight="1">
      <c r="A15" s="176"/>
      <c r="B15" s="176"/>
      <c r="C15" s="176"/>
      <c r="D15" s="175" t="s">
        <v>21</v>
      </c>
      <c r="E15" s="175"/>
      <c r="F15" s="175"/>
      <c r="G15" s="175"/>
      <c r="H15" s="175"/>
      <c r="I15" s="175"/>
      <c r="J15" s="175"/>
      <c r="K15" s="175"/>
      <c r="L15" s="175"/>
      <c r="M15" s="175"/>
      <c r="N15" s="175" t="s">
        <v>104</v>
      </c>
      <c r="O15" s="175"/>
      <c r="P15" s="175"/>
      <c r="Q15" s="175"/>
      <c r="R15" s="175"/>
      <c r="S15" s="175"/>
      <c r="T15" s="175"/>
      <c r="U15" s="175"/>
      <c r="V15" s="175"/>
      <c r="W15" s="175"/>
    </row>
    <row r="16" spans="1:23" ht="15.75" customHeight="1">
      <c r="A16" s="176"/>
      <c r="B16" s="176"/>
      <c r="C16" s="176"/>
      <c r="D16" s="175" t="s">
        <v>31</v>
      </c>
      <c r="E16" s="175"/>
      <c r="F16" s="175"/>
      <c r="G16" s="175"/>
      <c r="H16" s="175"/>
      <c r="I16" s="175" t="s">
        <v>32</v>
      </c>
      <c r="J16" s="175"/>
      <c r="K16" s="175"/>
      <c r="L16" s="175"/>
      <c r="M16" s="175"/>
      <c r="N16" s="175" t="s">
        <v>31</v>
      </c>
      <c r="O16" s="175"/>
      <c r="P16" s="175"/>
      <c r="Q16" s="175"/>
      <c r="R16" s="175"/>
      <c r="S16" s="175" t="s">
        <v>32</v>
      </c>
      <c r="T16" s="175"/>
      <c r="U16" s="175"/>
      <c r="V16" s="175"/>
      <c r="W16" s="175"/>
    </row>
    <row r="17" spans="1:23" ht="184.5" customHeight="1">
      <c r="A17" s="176"/>
      <c r="B17" s="176"/>
      <c r="C17" s="176"/>
      <c r="D17" s="64" t="s">
        <v>105</v>
      </c>
      <c r="E17" s="64" t="s">
        <v>106</v>
      </c>
      <c r="F17" s="64" t="s">
        <v>107</v>
      </c>
      <c r="G17" s="64" t="s">
        <v>108</v>
      </c>
      <c r="H17" s="64" t="s">
        <v>109</v>
      </c>
      <c r="I17" s="64" t="s">
        <v>110</v>
      </c>
      <c r="J17" s="64" t="s">
        <v>106</v>
      </c>
      <c r="K17" s="64" t="s">
        <v>107</v>
      </c>
      <c r="L17" s="64" t="s">
        <v>108</v>
      </c>
      <c r="M17" s="64" t="s">
        <v>109</v>
      </c>
      <c r="N17" s="64" t="s">
        <v>105</v>
      </c>
      <c r="O17" s="64" t="s">
        <v>106</v>
      </c>
      <c r="P17" s="64" t="s">
        <v>107</v>
      </c>
      <c r="Q17" s="64" t="s">
        <v>108</v>
      </c>
      <c r="R17" s="64" t="s">
        <v>109</v>
      </c>
      <c r="S17" s="64" t="s">
        <v>110</v>
      </c>
      <c r="T17" s="64" t="s">
        <v>106</v>
      </c>
      <c r="U17" s="64" t="s">
        <v>107</v>
      </c>
      <c r="V17" s="64" t="s">
        <v>108</v>
      </c>
      <c r="W17" s="64" t="s">
        <v>109</v>
      </c>
    </row>
    <row r="18" spans="1:23" ht="26.25" customHeight="1">
      <c r="A18" s="27">
        <v>1</v>
      </c>
      <c r="B18" s="27">
        <v>2</v>
      </c>
      <c r="C18" s="27">
        <v>3</v>
      </c>
      <c r="D18" s="27">
        <v>4</v>
      </c>
      <c r="E18" s="27">
        <v>5</v>
      </c>
      <c r="F18" s="27">
        <v>6</v>
      </c>
      <c r="G18" s="27">
        <v>7</v>
      </c>
      <c r="H18" s="27">
        <v>8</v>
      </c>
      <c r="I18" s="27">
        <v>9</v>
      </c>
      <c r="J18" s="27">
        <v>10</v>
      </c>
      <c r="K18" s="27">
        <v>11</v>
      </c>
      <c r="L18" s="27">
        <v>12</v>
      </c>
      <c r="M18" s="27">
        <v>13</v>
      </c>
      <c r="N18" s="27">
        <v>14</v>
      </c>
      <c r="O18" s="27">
        <v>15</v>
      </c>
      <c r="P18" s="27">
        <v>16</v>
      </c>
      <c r="Q18" s="27">
        <v>17</v>
      </c>
      <c r="R18" s="27">
        <v>18</v>
      </c>
      <c r="S18" s="27">
        <v>19</v>
      </c>
      <c r="T18" s="27">
        <v>20</v>
      </c>
      <c r="U18" s="27">
        <v>21</v>
      </c>
      <c r="V18" s="27">
        <v>22</v>
      </c>
      <c r="W18" s="27">
        <v>23</v>
      </c>
    </row>
    <row r="19" spans="1:23" ht="18.75">
      <c r="A19" s="30"/>
      <c r="B19" s="31" t="s">
        <v>33</v>
      </c>
      <c r="C19" s="32"/>
      <c r="D19" s="45">
        <v>21.44942403999999</v>
      </c>
      <c r="E19" s="45">
        <v>0</v>
      </c>
      <c r="F19" s="45">
        <v>0</v>
      </c>
      <c r="G19" s="45">
        <v>16.499158839999986</v>
      </c>
      <c r="H19" s="45">
        <v>4.9502652000000005</v>
      </c>
      <c r="I19" s="45">
        <v>0.1541787646</v>
      </c>
      <c r="J19" s="45">
        <v>0</v>
      </c>
      <c r="K19" s="45">
        <v>0</v>
      </c>
      <c r="L19" s="45">
        <v>2.6906921797999996</v>
      </c>
      <c r="M19" s="45">
        <v>0</v>
      </c>
      <c r="N19" s="45">
        <v>0.28258256736</v>
      </c>
      <c r="O19" s="45">
        <v>0</v>
      </c>
      <c r="P19" s="45">
        <v>0</v>
      </c>
      <c r="Q19" s="45">
        <v>0.28258256736</v>
      </c>
      <c r="R19" s="45">
        <v>0</v>
      </c>
      <c r="S19" s="45">
        <v>2.0674422932</v>
      </c>
      <c r="T19" s="45">
        <v>0</v>
      </c>
      <c r="U19" s="45">
        <v>0</v>
      </c>
      <c r="V19" s="45">
        <v>2.0674422932</v>
      </c>
      <c r="W19" s="45">
        <v>0</v>
      </c>
    </row>
    <row r="20" spans="1:23" ht="31.5" customHeight="1">
      <c r="A20" s="65" t="s">
        <v>35</v>
      </c>
      <c r="B20" s="31" t="s">
        <v>36</v>
      </c>
      <c r="C20" s="32"/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0.1022587646</v>
      </c>
      <c r="J20" s="40">
        <v>0</v>
      </c>
      <c r="K20" s="40">
        <v>0</v>
      </c>
      <c r="L20" s="40">
        <v>0.1022587646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</row>
    <row r="21" spans="1:23" ht="37.5">
      <c r="A21" s="42" t="s">
        <v>111</v>
      </c>
      <c r="B21" s="43" t="s">
        <v>38</v>
      </c>
      <c r="C21" s="32"/>
      <c r="D21" s="40">
        <v>0</v>
      </c>
      <c r="E21" s="40">
        <v>0</v>
      </c>
      <c r="F21" s="40">
        <v>0</v>
      </c>
      <c r="G21" s="40"/>
      <c r="H21" s="40">
        <v>0</v>
      </c>
      <c r="I21" s="40">
        <v>0.1022587646</v>
      </c>
      <c r="J21" s="40">
        <v>0</v>
      </c>
      <c r="K21" s="40">
        <v>0</v>
      </c>
      <c r="L21" s="40">
        <v>0.1022587646</v>
      </c>
      <c r="M21" s="40">
        <v>0</v>
      </c>
      <c r="N21" s="40">
        <v>0</v>
      </c>
      <c r="O21" s="40">
        <v>0</v>
      </c>
      <c r="P21" s="40">
        <v>0</v>
      </c>
      <c r="Q21" s="40"/>
      <c r="R21" s="40">
        <v>0</v>
      </c>
      <c r="S21" s="40">
        <v>0</v>
      </c>
      <c r="T21" s="40">
        <v>0</v>
      </c>
      <c r="U21" s="40">
        <v>0</v>
      </c>
      <c r="V21" s="40"/>
      <c r="W21" s="40">
        <v>0</v>
      </c>
    </row>
    <row r="22" spans="1:23" ht="37.5">
      <c r="A22" s="46" t="s">
        <v>40</v>
      </c>
      <c r="B22" s="31" t="s">
        <v>41</v>
      </c>
      <c r="C22" s="66"/>
      <c r="D22" s="40">
        <v>14.38992857904</v>
      </c>
      <c r="E22" s="40">
        <v>0</v>
      </c>
      <c r="F22" s="40">
        <v>0</v>
      </c>
      <c r="G22" s="40">
        <v>14.38992857904</v>
      </c>
      <c r="H22" s="40">
        <v>0</v>
      </c>
      <c r="I22" s="40">
        <v>0.051919999999999994</v>
      </c>
      <c r="J22" s="40">
        <v>0</v>
      </c>
      <c r="K22" s="40">
        <v>0</v>
      </c>
      <c r="L22" s="40">
        <v>1.4334714339999997</v>
      </c>
      <c r="M22" s="40">
        <v>0</v>
      </c>
      <c r="N22" s="40">
        <v>0.28258256736</v>
      </c>
      <c r="O22" s="40">
        <v>0</v>
      </c>
      <c r="P22" s="40">
        <v>0</v>
      </c>
      <c r="Q22" s="40">
        <v>0.28258256736</v>
      </c>
      <c r="R22" s="40">
        <v>0</v>
      </c>
      <c r="S22" s="40">
        <v>0.9198237115999999</v>
      </c>
      <c r="T22" s="40">
        <v>0</v>
      </c>
      <c r="U22" s="40">
        <v>0</v>
      </c>
      <c r="V22" s="40">
        <v>0.9198237115999999</v>
      </c>
      <c r="W22" s="40">
        <v>0</v>
      </c>
    </row>
    <row r="23" spans="1:23" ht="37.5">
      <c r="A23" s="67" t="s">
        <v>112</v>
      </c>
      <c r="B23" s="31" t="s">
        <v>43</v>
      </c>
      <c r="C23" s="66"/>
      <c r="D23" s="40">
        <v>6.372</v>
      </c>
      <c r="E23" s="40">
        <v>0</v>
      </c>
      <c r="F23" s="40">
        <v>0</v>
      </c>
      <c r="G23" s="40">
        <v>6.372</v>
      </c>
      <c r="H23" s="40">
        <v>0</v>
      </c>
      <c r="I23" s="40">
        <v>0.051919999999999994</v>
      </c>
      <c r="J23" s="40">
        <v>0</v>
      </c>
      <c r="K23" s="40">
        <v>0</v>
      </c>
      <c r="L23" s="40">
        <v>0.051919999999999994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0.051919999999999994</v>
      </c>
      <c r="T23" s="40">
        <v>0</v>
      </c>
      <c r="U23" s="40">
        <v>0</v>
      </c>
      <c r="V23" s="40">
        <v>0.051919999999999994</v>
      </c>
      <c r="W23" s="40">
        <v>0</v>
      </c>
    </row>
    <row r="24" spans="1:23" ht="37.5">
      <c r="A24" s="50" t="s">
        <v>44</v>
      </c>
      <c r="B24" s="43" t="s">
        <v>48</v>
      </c>
      <c r="C24" s="66"/>
      <c r="D24" s="40">
        <v>0</v>
      </c>
      <c r="E24" s="40">
        <v>0</v>
      </c>
      <c r="F24" s="40">
        <v>0</v>
      </c>
      <c r="G24" s="40">
        <v>0</v>
      </c>
      <c r="H24" s="40"/>
      <c r="I24" s="44">
        <v>0.051919999999999994</v>
      </c>
      <c r="J24" s="40"/>
      <c r="K24" s="40"/>
      <c r="L24" s="40">
        <v>0.051919999999999994</v>
      </c>
      <c r="M24" s="40"/>
      <c r="N24" s="40"/>
      <c r="O24" s="40"/>
      <c r="P24" s="40"/>
      <c r="Q24" s="40"/>
      <c r="R24" s="40"/>
      <c r="S24" s="40">
        <v>0.051919999999999994</v>
      </c>
      <c r="T24" s="40"/>
      <c r="U24" s="40"/>
      <c r="V24" s="51">
        <v>0.051919999999999994</v>
      </c>
      <c r="W24" s="40"/>
    </row>
    <row r="25" spans="1:23" ht="18.75">
      <c r="A25" s="50" t="s">
        <v>47</v>
      </c>
      <c r="B25" s="43" t="s">
        <v>45</v>
      </c>
      <c r="C25" s="66"/>
      <c r="D25" s="40">
        <v>6.372</v>
      </c>
      <c r="E25" s="40">
        <v>0</v>
      </c>
      <c r="F25" s="40">
        <v>0</v>
      </c>
      <c r="G25" s="40">
        <v>6.372</v>
      </c>
      <c r="H25" s="40">
        <v>0</v>
      </c>
      <c r="I25" s="40">
        <v>0</v>
      </c>
      <c r="J25" s="40">
        <v>0</v>
      </c>
      <c r="K25" s="40">
        <v>0</v>
      </c>
      <c r="L25" s="40"/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</row>
    <row r="26" spans="1:23" ht="18.75">
      <c r="A26" s="46" t="s">
        <v>50</v>
      </c>
      <c r="B26" s="31" t="s">
        <v>51</v>
      </c>
      <c r="C26" s="66"/>
      <c r="D26" s="40">
        <v>8.01792857904</v>
      </c>
      <c r="E26" s="40">
        <v>0</v>
      </c>
      <c r="F26" s="40">
        <v>0</v>
      </c>
      <c r="G26" s="40">
        <v>8.01792857904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0.28258256736</v>
      </c>
      <c r="O26" s="40">
        <v>0</v>
      </c>
      <c r="P26" s="40">
        <v>0</v>
      </c>
      <c r="Q26" s="40">
        <v>0.28258256736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</row>
    <row r="27" spans="1:23" ht="18.75">
      <c r="A27" s="42" t="s">
        <v>52</v>
      </c>
      <c r="B27" s="43" t="s">
        <v>53</v>
      </c>
      <c r="C27" s="66"/>
      <c r="D27" s="40">
        <v>0.28258256736</v>
      </c>
      <c r="E27" s="40"/>
      <c r="F27" s="40"/>
      <c r="G27" s="40">
        <v>0.28258256736</v>
      </c>
      <c r="H27" s="40"/>
      <c r="I27" s="40"/>
      <c r="J27" s="40"/>
      <c r="K27" s="40"/>
      <c r="L27" s="40">
        <v>0</v>
      </c>
      <c r="M27" s="40"/>
      <c r="N27" s="40">
        <v>0.28258256736</v>
      </c>
      <c r="O27" s="40"/>
      <c r="P27" s="40"/>
      <c r="Q27" s="40">
        <v>0.28258256736</v>
      </c>
      <c r="R27" s="40"/>
      <c r="S27" s="40">
        <v>0</v>
      </c>
      <c r="T27" s="40"/>
      <c r="U27" s="40"/>
      <c r="V27" s="40"/>
      <c r="W27" s="40"/>
    </row>
    <row r="28" spans="1:23" ht="18.75">
      <c r="A28" s="42" t="s">
        <v>56</v>
      </c>
      <c r="B28" s="43" t="s">
        <v>57</v>
      </c>
      <c r="C28" s="66"/>
      <c r="D28" s="40">
        <v>0.4709709456</v>
      </c>
      <c r="E28" s="40"/>
      <c r="F28" s="40"/>
      <c r="G28" s="40">
        <v>0.4709709456</v>
      </c>
      <c r="H28" s="40"/>
      <c r="I28" s="40"/>
      <c r="J28" s="40"/>
      <c r="K28" s="40"/>
      <c r="L28" s="40">
        <v>0</v>
      </c>
      <c r="M28" s="40"/>
      <c r="N28" s="40">
        <v>0</v>
      </c>
      <c r="O28" s="40"/>
      <c r="P28" s="40"/>
      <c r="Q28" s="40"/>
      <c r="R28" s="40"/>
      <c r="S28" s="40">
        <v>0</v>
      </c>
      <c r="T28" s="40"/>
      <c r="U28" s="40"/>
      <c r="V28" s="40"/>
      <c r="W28" s="40"/>
    </row>
    <row r="29" spans="1:23" ht="18.75">
      <c r="A29" s="42" t="s">
        <v>59</v>
      </c>
      <c r="B29" s="43" t="s">
        <v>60</v>
      </c>
      <c r="C29" s="66"/>
      <c r="D29" s="40">
        <v>0.207227216064</v>
      </c>
      <c r="E29" s="40"/>
      <c r="F29" s="40"/>
      <c r="G29" s="40">
        <v>0.207227216064</v>
      </c>
      <c r="H29" s="40"/>
      <c r="I29" s="40"/>
      <c r="J29" s="40"/>
      <c r="K29" s="40"/>
      <c r="L29" s="40">
        <v>0</v>
      </c>
      <c r="M29" s="40"/>
      <c r="N29" s="40">
        <v>0</v>
      </c>
      <c r="O29" s="40"/>
      <c r="P29" s="40"/>
      <c r="Q29" s="40"/>
      <c r="R29" s="40"/>
      <c r="S29" s="40">
        <v>0</v>
      </c>
      <c r="T29" s="40"/>
      <c r="U29" s="40"/>
      <c r="V29" s="40"/>
      <c r="W29" s="40"/>
    </row>
    <row r="30" spans="1:23" ht="18.75">
      <c r="A30" s="42" t="s">
        <v>61</v>
      </c>
      <c r="B30" s="43" t="s">
        <v>62</v>
      </c>
      <c r="C30" s="66"/>
      <c r="D30" s="40">
        <v>0.150710702592</v>
      </c>
      <c r="E30" s="40"/>
      <c r="F30" s="40"/>
      <c r="G30" s="40">
        <v>0.150710702592</v>
      </c>
      <c r="H30" s="40"/>
      <c r="I30" s="40"/>
      <c r="J30" s="40"/>
      <c r="K30" s="40"/>
      <c r="L30" s="40">
        <v>0</v>
      </c>
      <c r="M30" s="40"/>
      <c r="N30" s="40">
        <v>0</v>
      </c>
      <c r="O30" s="40"/>
      <c r="P30" s="40"/>
      <c r="Q30" s="40"/>
      <c r="R30" s="40"/>
      <c r="S30" s="40">
        <v>0</v>
      </c>
      <c r="T30" s="40"/>
      <c r="U30" s="40"/>
      <c r="V30" s="40"/>
      <c r="W30" s="40"/>
    </row>
    <row r="31" spans="1:23" ht="18.75">
      <c r="A31" s="42" t="s">
        <v>63</v>
      </c>
      <c r="B31" s="43" t="s">
        <v>64</v>
      </c>
      <c r="C31" s="66"/>
      <c r="D31" s="40">
        <v>0.09419418912000001</v>
      </c>
      <c r="E31" s="40"/>
      <c r="F31" s="40"/>
      <c r="G31" s="40">
        <v>0.09419418912000001</v>
      </c>
      <c r="H31" s="40"/>
      <c r="I31" s="40"/>
      <c r="J31" s="40"/>
      <c r="K31" s="40"/>
      <c r="L31" s="40">
        <v>0</v>
      </c>
      <c r="M31" s="40"/>
      <c r="N31" s="40">
        <v>0</v>
      </c>
      <c r="O31" s="40"/>
      <c r="P31" s="40"/>
      <c r="Q31" s="40"/>
      <c r="R31" s="40"/>
      <c r="S31" s="40">
        <v>0</v>
      </c>
      <c r="T31" s="40"/>
      <c r="U31" s="40"/>
      <c r="V31" s="40"/>
      <c r="W31" s="40"/>
    </row>
    <row r="32" spans="1:23" ht="18.75">
      <c r="A32" s="42" t="s">
        <v>65</v>
      </c>
      <c r="B32" s="43" t="s">
        <v>66</v>
      </c>
      <c r="C32" s="66"/>
      <c r="D32" s="40">
        <v>0.461551526688</v>
      </c>
      <c r="E32" s="40"/>
      <c r="F32" s="40"/>
      <c r="G32" s="40">
        <v>0.461551526688</v>
      </c>
      <c r="H32" s="40"/>
      <c r="I32" s="40"/>
      <c r="J32" s="40"/>
      <c r="K32" s="40"/>
      <c r="L32" s="40">
        <v>0</v>
      </c>
      <c r="M32" s="40"/>
      <c r="N32" s="40">
        <v>0</v>
      </c>
      <c r="O32" s="40"/>
      <c r="P32" s="40"/>
      <c r="Q32" s="40"/>
      <c r="R32" s="40"/>
      <c r="S32" s="40">
        <v>0</v>
      </c>
      <c r="T32" s="40"/>
      <c r="U32" s="40"/>
      <c r="V32" s="40"/>
      <c r="W32" s="40"/>
    </row>
    <row r="33" spans="1:23" ht="18.75">
      <c r="A33" s="42" t="s">
        <v>67</v>
      </c>
      <c r="B33" s="43" t="s">
        <v>68</v>
      </c>
      <c r="C33" s="66"/>
      <c r="D33" s="40">
        <v>0.28258256736</v>
      </c>
      <c r="E33" s="40"/>
      <c r="F33" s="40"/>
      <c r="G33" s="40">
        <v>0.28258256736</v>
      </c>
      <c r="H33" s="40"/>
      <c r="I33" s="40"/>
      <c r="J33" s="40"/>
      <c r="K33" s="40"/>
      <c r="L33" s="40">
        <v>0</v>
      </c>
      <c r="M33" s="40"/>
      <c r="N33" s="40">
        <v>0</v>
      </c>
      <c r="O33" s="40"/>
      <c r="P33" s="40"/>
      <c r="Q33" s="40"/>
      <c r="R33" s="40"/>
      <c r="S33" s="40">
        <v>0</v>
      </c>
      <c r="T33" s="40"/>
      <c r="U33" s="40"/>
      <c r="V33" s="40"/>
      <c r="W33" s="40"/>
    </row>
    <row r="34" spans="1:23" ht="18.75">
      <c r="A34" s="42" t="s">
        <v>69</v>
      </c>
      <c r="B34" s="43" t="s">
        <v>70</v>
      </c>
      <c r="C34" s="66"/>
      <c r="D34" s="40">
        <v>0.16954954041599998</v>
      </c>
      <c r="E34" s="40"/>
      <c r="F34" s="40"/>
      <c r="G34" s="40">
        <v>0.16954954041599998</v>
      </c>
      <c r="H34" s="40"/>
      <c r="I34" s="40"/>
      <c r="J34" s="40"/>
      <c r="K34" s="40"/>
      <c r="L34" s="40">
        <v>0</v>
      </c>
      <c r="M34" s="40"/>
      <c r="N34" s="40">
        <v>0</v>
      </c>
      <c r="O34" s="40"/>
      <c r="P34" s="40"/>
      <c r="Q34" s="40"/>
      <c r="R34" s="40"/>
      <c r="S34" s="40">
        <v>0</v>
      </c>
      <c r="T34" s="40"/>
      <c r="U34" s="40"/>
      <c r="V34" s="40"/>
      <c r="W34" s="40"/>
    </row>
    <row r="35" spans="1:23" ht="18.75">
      <c r="A35" s="42" t="s">
        <v>71</v>
      </c>
      <c r="B35" s="43" t="s">
        <v>72</v>
      </c>
      <c r="C35" s="66"/>
      <c r="D35" s="40">
        <v>0.65935932384</v>
      </c>
      <c r="E35" s="40"/>
      <c r="F35" s="40"/>
      <c r="G35" s="40">
        <v>0.65935932384</v>
      </c>
      <c r="H35" s="40"/>
      <c r="I35" s="40"/>
      <c r="J35" s="40"/>
      <c r="K35" s="40"/>
      <c r="L35" s="40">
        <v>0</v>
      </c>
      <c r="M35" s="40"/>
      <c r="N35" s="40">
        <v>0</v>
      </c>
      <c r="O35" s="40"/>
      <c r="P35" s="40"/>
      <c r="Q35" s="40"/>
      <c r="R35" s="40"/>
      <c r="S35" s="40">
        <v>0</v>
      </c>
      <c r="T35" s="40"/>
      <c r="U35" s="40"/>
      <c r="V35" s="40"/>
      <c r="W35" s="40"/>
    </row>
    <row r="36" spans="1:23" ht="18.75">
      <c r="A36" s="42" t="s">
        <v>73</v>
      </c>
      <c r="B36" s="43" t="s">
        <v>74</v>
      </c>
      <c r="C36" s="66"/>
      <c r="D36" s="40">
        <v>0.944</v>
      </c>
      <c r="E36" s="40"/>
      <c r="F36" s="40"/>
      <c r="G36" s="40">
        <v>0.944</v>
      </c>
      <c r="H36" s="40"/>
      <c r="I36" s="40"/>
      <c r="J36" s="40"/>
      <c r="K36" s="40"/>
      <c r="L36" s="40">
        <v>0</v>
      </c>
      <c r="M36" s="40"/>
      <c r="N36" s="40">
        <v>0</v>
      </c>
      <c r="O36" s="40"/>
      <c r="P36" s="40"/>
      <c r="Q36" s="40"/>
      <c r="R36" s="40"/>
      <c r="S36" s="40">
        <v>0</v>
      </c>
      <c r="T36" s="40"/>
      <c r="U36" s="40"/>
      <c r="V36" s="40"/>
      <c r="W36" s="40"/>
    </row>
    <row r="37" spans="1:23" ht="18.75">
      <c r="A37" s="42" t="s">
        <v>75</v>
      </c>
      <c r="B37" s="43" t="s">
        <v>76</v>
      </c>
      <c r="C37" s="66"/>
      <c r="D37" s="40">
        <v>4.2952</v>
      </c>
      <c r="E37" s="40"/>
      <c r="F37" s="40"/>
      <c r="G37" s="40">
        <v>4.2952</v>
      </c>
      <c r="H37" s="40"/>
      <c r="I37" s="40"/>
      <c r="J37" s="40"/>
      <c r="K37" s="40"/>
      <c r="L37" s="40">
        <v>0</v>
      </c>
      <c r="M37" s="40"/>
      <c r="N37" s="40">
        <v>0</v>
      </c>
      <c r="O37" s="40"/>
      <c r="P37" s="40"/>
      <c r="Q37" s="40"/>
      <c r="R37" s="40"/>
      <c r="S37" s="40">
        <v>0</v>
      </c>
      <c r="T37" s="40"/>
      <c r="U37" s="40"/>
      <c r="V37" s="40"/>
      <c r="W37" s="40"/>
    </row>
    <row r="38" spans="1:23" ht="37.5">
      <c r="A38" s="46" t="s">
        <v>113</v>
      </c>
      <c r="B38" s="31" t="s">
        <v>78</v>
      </c>
      <c r="C38" s="66"/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1.2432918723999997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0.7938922825999999</v>
      </c>
      <c r="T38" s="40">
        <v>0</v>
      </c>
      <c r="U38" s="40">
        <v>0</v>
      </c>
      <c r="V38" s="40">
        <v>0.7938922825999999</v>
      </c>
      <c r="W38" s="40">
        <v>0</v>
      </c>
    </row>
    <row r="39" spans="1:23" ht="37.5">
      <c r="A39" s="42" t="s">
        <v>114</v>
      </c>
      <c r="B39" s="43" t="s">
        <v>79</v>
      </c>
      <c r="C39" s="66"/>
      <c r="D39" s="40">
        <v>0</v>
      </c>
      <c r="E39" s="40"/>
      <c r="F39" s="40"/>
      <c r="G39" s="40">
        <v>0</v>
      </c>
      <c r="H39" s="40"/>
      <c r="I39" s="40"/>
      <c r="J39" s="40"/>
      <c r="K39" s="40"/>
      <c r="L39" s="40">
        <v>0.4047100044</v>
      </c>
      <c r="M39" s="40"/>
      <c r="N39" s="40">
        <v>0</v>
      </c>
      <c r="O39" s="40"/>
      <c r="P39" s="40"/>
      <c r="Q39" s="40"/>
      <c r="R39" s="40"/>
      <c r="S39" s="40">
        <v>0</v>
      </c>
      <c r="T39" s="40"/>
      <c r="U39" s="40"/>
      <c r="V39" s="44"/>
      <c r="W39" s="40"/>
    </row>
    <row r="40" spans="1:23" ht="26.25" customHeight="1">
      <c r="A40" s="42" t="s">
        <v>115</v>
      </c>
      <c r="B40" s="43" t="s">
        <v>80</v>
      </c>
      <c r="C40" s="66"/>
      <c r="D40" s="40">
        <v>0</v>
      </c>
      <c r="E40" s="40"/>
      <c r="F40" s="40"/>
      <c r="G40" s="40">
        <v>0</v>
      </c>
      <c r="H40" s="40"/>
      <c r="I40" s="40"/>
      <c r="J40" s="40"/>
      <c r="K40" s="40"/>
      <c r="L40" s="40">
        <v>0.8232418679999999</v>
      </c>
      <c r="M40" s="40"/>
      <c r="N40" s="40">
        <v>0</v>
      </c>
      <c r="O40" s="40"/>
      <c r="P40" s="40"/>
      <c r="Q40" s="40"/>
      <c r="R40" s="40"/>
      <c r="S40" s="40">
        <v>0.7938922825999999</v>
      </c>
      <c r="T40" s="40"/>
      <c r="U40" s="40"/>
      <c r="V40" s="58">
        <v>0.7938922825999999</v>
      </c>
      <c r="W40" s="40"/>
    </row>
    <row r="41" spans="1:23" ht="27.75" customHeight="1">
      <c r="A41" s="42" t="s">
        <v>116</v>
      </c>
      <c r="B41" s="43" t="s">
        <v>82</v>
      </c>
      <c r="C41" s="66"/>
      <c r="D41" s="40">
        <v>0</v>
      </c>
      <c r="E41" s="40"/>
      <c r="F41" s="40"/>
      <c r="G41" s="40">
        <v>0</v>
      </c>
      <c r="H41" s="40"/>
      <c r="I41" s="40"/>
      <c r="J41" s="40"/>
      <c r="K41" s="40"/>
      <c r="L41" s="40">
        <v>0.015339999999999998</v>
      </c>
      <c r="M41" s="40"/>
      <c r="N41" s="40">
        <v>0</v>
      </c>
      <c r="O41" s="40"/>
      <c r="P41" s="40"/>
      <c r="Q41" s="40"/>
      <c r="R41" s="40"/>
      <c r="S41" s="40">
        <v>0</v>
      </c>
      <c r="T41" s="40"/>
      <c r="U41" s="40"/>
      <c r="V41" s="44"/>
      <c r="W41" s="40"/>
    </row>
    <row r="42" spans="1:23" ht="37.5">
      <c r="A42" s="46" t="s">
        <v>117</v>
      </c>
      <c r="B42" s="31" t="s">
        <v>84</v>
      </c>
      <c r="C42" s="68"/>
      <c r="D42" s="69">
        <v>0</v>
      </c>
      <c r="E42" s="69">
        <v>0</v>
      </c>
      <c r="F42" s="69">
        <v>0</v>
      </c>
      <c r="G42" s="69">
        <v>0</v>
      </c>
      <c r="H42" s="69">
        <v>0</v>
      </c>
      <c r="I42" s="69">
        <v>0</v>
      </c>
      <c r="J42" s="69">
        <v>0</v>
      </c>
      <c r="K42" s="69">
        <v>0</v>
      </c>
      <c r="L42" s="69">
        <v>0.1382595616</v>
      </c>
      <c r="M42" s="69">
        <v>0</v>
      </c>
      <c r="N42" s="69">
        <v>0</v>
      </c>
      <c r="O42" s="69">
        <v>0</v>
      </c>
      <c r="P42" s="69">
        <v>0</v>
      </c>
      <c r="Q42" s="69">
        <v>0</v>
      </c>
      <c r="R42" s="69">
        <v>0</v>
      </c>
      <c r="S42" s="69">
        <v>0.074011429</v>
      </c>
      <c r="T42" s="69">
        <v>0</v>
      </c>
      <c r="U42" s="69">
        <v>0</v>
      </c>
      <c r="V42" s="70">
        <v>0.074011429</v>
      </c>
      <c r="W42" s="69">
        <v>0</v>
      </c>
    </row>
    <row r="43" spans="1:23" s="38" customFormat="1" ht="37.5">
      <c r="A43" s="42" t="s">
        <v>85</v>
      </c>
      <c r="B43" s="43" t="s">
        <v>86</v>
      </c>
      <c r="C43" s="71"/>
      <c r="D43" s="44">
        <v>0</v>
      </c>
      <c r="E43" s="44"/>
      <c r="F43" s="44"/>
      <c r="G43" s="44">
        <v>0</v>
      </c>
      <c r="H43" s="44"/>
      <c r="I43" s="44"/>
      <c r="J43" s="44"/>
      <c r="K43" s="44"/>
      <c r="L43" s="44">
        <v>0.056524088599999994</v>
      </c>
      <c r="M43" s="44"/>
      <c r="N43" s="44">
        <v>0</v>
      </c>
      <c r="O43" s="44"/>
      <c r="P43" s="44"/>
      <c r="Q43" s="44"/>
      <c r="R43" s="44"/>
      <c r="S43" s="44">
        <v>0</v>
      </c>
      <c r="T43" s="44"/>
      <c r="U43" s="44"/>
      <c r="V43" s="44"/>
      <c r="W43" s="44"/>
    </row>
    <row r="44" spans="1:23" s="38" customFormat="1" ht="56.25">
      <c r="A44" s="42" t="s">
        <v>87</v>
      </c>
      <c r="B44" s="43" t="s">
        <v>118</v>
      </c>
      <c r="C44" s="72"/>
      <c r="D44" s="44">
        <v>0</v>
      </c>
      <c r="E44" s="44"/>
      <c r="F44" s="44"/>
      <c r="G44" s="44">
        <v>0</v>
      </c>
      <c r="H44" s="70"/>
      <c r="I44" s="70"/>
      <c r="J44" s="70"/>
      <c r="K44" s="70"/>
      <c r="L44" s="44">
        <v>0.007724043999999999</v>
      </c>
      <c r="M44" s="70"/>
      <c r="N44" s="44">
        <v>0</v>
      </c>
      <c r="O44" s="70"/>
      <c r="P44" s="70"/>
      <c r="Q44" s="70"/>
      <c r="R44" s="70"/>
      <c r="S44" s="44">
        <v>0</v>
      </c>
      <c r="T44" s="70"/>
      <c r="U44" s="70"/>
      <c r="V44" s="44"/>
      <c r="W44" s="70"/>
    </row>
    <row r="45" spans="1:23" s="38" customFormat="1" ht="18.75">
      <c r="A45" s="42" t="s">
        <v>90</v>
      </c>
      <c r="B45" s="43" t="s">
        <v>91</v>
      </c>
      <c r="C45" s="72"/>
      <c r="D45" s="44">
        <v>0</v>
      </c>
      <c r="E45" s="70"/>
      <c r="F45" s="70"/>
      <c r="G45" s="44">
        <v>0</v>
      </c>
      <c r="H45" s="70"/>
      <c r="I45" s="70"/>
      <c r="J45" s="70"/>
      <c r="K45" s="70"/>
      <c r="L45" s="44">
        <v>0.074011429</v>
      </c>
      <c r="M45" s="70"/>
      <c r="N45" s="44">
        <v>0</v>
      </c>
      <c r="O45" s="70"/>
      <c r="P45" s="70"/>
      <c r="Q45" s="70"/>
      <c r="R45" s="70"/>
      <c r="S45" s="44">
        <v>0.074011429</v>
      </c>
      <c r="T45" s="70"/>
      <c r="U45" s="70"/>
      <c r="V45" s="58">
        <v>0.074011429</v>
      </c>
      <c r="W45" s="70"/>
    </row>
    <row r="46" spans="1:23" ht="24.75" customHeight="1">
      <c r="A46" s="59" t="s">
        <v>93</v>
      </c>
      <c r="B46" s="73" t="s">
        <v>94</v>
      </c>
      <c r="C46" s="68"/>
      <c r="D46" s="69">
        <v>7.0594954609599885</v>
      </c>
      <c r="E46" s="69"/>
      <c r="F46" s="69">
        <v>0</v>
      </c>
      <c r="G46" s="69">
        <v>2.1092302609599876</v>
      </c>
      <c r="H46" s="69">
        <v>4.9502652000000005</v>
      </c>
      <c r="I46" s="69">
        <v>0</v>
      </c>
      <c r="J46" s="69">
        <v>0</v>
      </c>
      <c r="K46" s="69">
        <v>0</v>
      </c>
      <c r="L46" s="69">
        <v>1.1549619812</v>
      </c>
      <c r="M46" s="69">
        <v>0</v>
      </c>
      <c r="N46" s="69">
        <v>0</v>
      </c>
      <c r="O46" s="69">
        <v>0</v>
      </c>
      <c r="P46" s="69">
        <v>0</v>
      </c>
      <c r="Q46" s="69">
        <v>0</v>
      </c>
      <c r="R46" s="69">
        <v>0</v>
      </c>
      <c r="S46" s="69">
        <v>1.1476185816</v>
      </c>
      <c r="T46" s="69">
        <v>0</v>
      </c>
      <c r="U46" s="74">
        <v>0</v>
      </c>
      <c r="V46" s="40">
        <v>1.1476185816</v>
      </c>
      <c r="W46" s="75">
        <v>0</v>
      </c>
    </row>
    <row r="47" spans="1:23" ht="28.5" customHeight="1">
      <c r="A47" s="30" t="s">
        <v>93</v>
      </c>
      <c r="B47" s="76" t="s">
        <v>95</v>
      </c>
      <c r="C47" s="71"/>
      <c r="D47" s="44">
        <v>4.956</v>
      </c>
      <c r="E47" s="44"/>
      <c r="F47" s="44"/>
      <c r="G47" s="77">
        <v>0.0057347999999996105</v>
      </c>
      <c r="H47" s="77">
        <v>4.9502652000000005</v>
      </c>
      <c r="I47" s="44"/>
      <c r="J47" s="44"/>
      <c r="K47" s="44"/>
      <c r="L47" s="44">
        <v>1.1476185816</v>
      </c>
      <c r="M47" s="44"/>
      <c r="N47" s="44">
        <v>0</v>
      </c>
      <c r="O47" s="44"/>
      <c r="P47" s="44"/>
      <c r="Q47" s="44"/>
      <c r="R47" s="44"/>
      <c r="S47" s="44">
        <v>1.1476185816</v>
      </c>
      <c r="T47" s="44"/>
      <c r="U47" s="44"/>
      <c r="V47" s="70">
        <v>1.1476185816</v>
      </c>
      <c r="W47" s="40"/>
    </row>
    <row r="48" spans="1:23" ht="26.25" customHeight="1">
      <c r="A48" s="30" t="s">
        <v>93</v>
      </c>
      <c r="B48" s="76" t="s">
        <v>96</v>
      </c>
      <c r="C48" s="66"/>
      <c r="D48" s="40">
        <v>0.708</v>
      </c>
      <c r="E48" s="40"/>
      <c r="F48" s="40"/>
      <c r="G48" s="40">
        <v>0.708</v>
      </c>
      <c r="H48" s="40"/>
      <c r="I48" s="40"/>
      <c r="J48" s="40"/>
      <c r="K48" s="40"/>
      <c r="L48" s="40">
        <v>0</v>
      </c>
      <c r="M48" s="40"/>
      <c r="N48" s="40">
        <v>0</v>
      </c>
      <c r="O48" s="40"/>
      <c r="P48" s="40"/>
      <c r="Q48" s="40"/>
      <c r="R48" s="40"/>
      <c r="S48" s="40">
        <v>0</v>
      </c>
      <c r="T48" s="40"/>
      <c r="U48" s="40"/>
      <c r="V48" s="40"/>
      <c r="W48" s="40"/>
    </row>
    <row r="49" spans="1:23" ht="27.75" customHeight="1">
      <c r="A49" s="30" t="s">
        <v>93</v>
      </c>
      <c r="B49" s="76" t="s">
        <v>97</v>
      </c>
      <c r="C49" s="66"/>
      <c r="D49" s="40">
        <v>1.395495460959988</v>
      </c>
      <c r="E49" s="40"/>
      <c r="F49" s="40"/>
      <c r="G49" s="40">
        <v>1.395495460959988</v>
      </c>
      <c r="H49" s="40"/>
      <c r="I49" s="40"/>
      <c r="J49" s="40"/>
      <c r="K49" s="40"/>
      <c r="L49" s="40">
        <v>0</v>
      </c>
      <c r="M49" s="40"/>
      <c r="N49" s="40">
        <v>0</v>
      </c>
      <c r="O49" s="40"/>
      <c r="P49" s="40"/>
      <c r="Q49" s="40"/>
      <c r="R49" s="40"/>
      <c r="S49" s="40">
        <v>0</v>
      </c>
      <c r="T49" s="40"/>
      <c r="U49" s="40"/>
      <c r="V49" s="40"/>
      <c r="W49" s="40"/>
    </row>
    <row r="50" spans="1:23" ht="30" customHeight="1">
      <c r="A50" s="30" t="s">
        <v>93</v>
      </c>
      <c r="B50" s="76" t="s">
        <v>98</v>
      </c>
      <c r="C50" s="66"/>
      <c r="D50" s="40">
        <v>0</v>
      </c>
      <c r="E50" s="40"/>
      <c r="F50" s="40"/>
      <c r="G50" s="40"/>
      <c r="H50" s="40"/>
      <c r="I50" s="40"/>
      <c r="J50" s="40"/>
      <c r="K50" s="40"/>
      <c r="L50" s="40">
        <v>0.007343399600000001</v>
      </c>
      <c r="M50" s="40"/>
      <c r="N50" s="40">
        <v>0</v>
      </c>
      <c r="O50" s="40"/>
      <c r="P50" s="40"/>
      <c r="Q50" s="40"/>
      <c r="R50" s="40"/>
      <c r="S50" s="40">
        <v>0</v>
      </c>
      <c r="T50" s="40"/>
      <c r="U50" s="40"/>
      <c r="V50" s="40"/>
      <c r="W50" s="40"/>
    </row>
    <row r="52" spans="4:23" ht="15.75">
      <c r="D52" s="4">
        <f>D19/1.18</f>
        <v>18.177477999999994</v>
      </c>
      <c r="F52" s="4">
        <f>G52+H52</f>
        <v>18.177477999999986</v>
      </c>
      <c r="G52" s="4">
        <f>G19/1.18</f>
        <v>13.982337999999988</v>
      </c>
      <c r="H52" s="4">
        <f>H19/1.18</f>
        <v>4.19514</v>
      </c>
      <c r="L52" s="4">
        <f>L19/1.18</f>
        <v>2.28024761</v>
      </c>
      <c r="N52" s="4">
        <f aca="true" t="shared" si="0" ref="N52:W52">N19/1.18</f>
        <v>0.239476752</v>
      </c>
      <c r="O52" s="4">
        <f t="shared" si="0"/>
        <v>0</v>
      </c>
      <c r="P52" s="4">
        <f t="shared" si="0"/>
        <v>0</v>
      </c>
      <c r="Q52" s="4">
        <f t="shared" si="0"/>
        <v>0.239476752</v>
      </c>
      <c r="R52" s="4">
        <f t="shared" si="0"/>
        <v>0</v>
      </c>
      <c r="S52" s="4">
        <f t="shared" si="0"/>
        <v>1.75206974</v>
      </c>
      <c r="T52" s="4">
        <f t="shared" si="0"/>
        <v>0</v>
      </c>
      <c r="U52" s="4">
        <f t="shared" si="0"/>
        <v>0</v>
      </c>
      <c r="V52" s="4">
        <f t="shared" si="0"/>
        <v>1.75206974</v>
      </c>
      <c r="W52" s="4">
        <f t="shared" si="0"/>
        <v>0</v>
      </c>
    </row>
    <row r="53" ht="15.75">
      <c r="G53" s="78"/>
    </row>
  </sheetData>
  <sheetProtection selectLockedCells="1" selectUnlockedCells="1"/>
  <mergeCells count="17">
    <mergeCell ref="A4:W4"/>
    <mergeCell ref="A6:W6"/>
    <mergeCell ref="A7:W7"/>
    <mergeCell ref="A9:W9"/>
    <mergeCell ref="I16:M16"/>
    <mergeCell ref="N16:R16"/>
    <mergeCell ref="S16:W16"/>
    <mergeCell ref="A10:W10"/>
    <mergeCell ref="A12:W12"/>
    <mergeCell ref="A13:W13"/>
    <mergeCell ref="A14:A17"/>
    <mergeCell ref="B14:B17"/>
    <mergeCell ref="C14:C17"/>
    <mergeCell ref="D14:W14"/>
    <mergeCell ref="D15:M15"/>
    <mergeCell ref="N15:W15"/>
    <mergeCell ref="D16:H16"/>
  </mergeCells>
  <conditionalFormatting sqref="A1">
    <cfRule type="expression" priority="1" dxfId="0" stopIfTrue="1">
      <formula>LEN(TRIM(A1))&gt;0</formula>
    </cfRule>
  </conditionalFormatting>
  <dataValidations count="1">
    <dataValidation type="textLength" operator="lessThanOrEqual" allowBlank="1" showErrorMessage="1" errorTitle="Ошибка" error="Допускается ввод не более 900 символов!" sqref="B21 B24:B25 B27:B37 B39:B41 B43:B45 B47:B50">
      <formula1>900</formula1>
    </dataValidation>
  </dataValidations>
  <printOptions horizontalCentered="1"/>
  <pageMargins left="0.7083333333333334" right="0.7083333333333334" top="0.7479166666666667" bottom="0.7479166666666667" header="0.5118055555555555" footer="0.5118055555555555"/>
  <pageSetup horizontalDpi="300" verticalDpi="300" orientation="landscape" paperSize="9" scale="2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55"/>
  <sheetViews>
    <sheetView view="pageBreakPreview" zoomScale="75" zoomScaleNormal="85" zoomScaleSheetLayoutView="75" zoomScalePageLayoutView="0" workbookViewId="0" topLeftCell="A26">
      <selection activeCell="AH37" sqref="AH37"/>
    </sheetView>
  </sheetViews>
  <sheetFormatPr defaultColWidth="9.8515625" defaultRowHeight="12.75"/>
  <cols>
    <col min="1" max="1" width="14.57421875" style="1" customWidth="1"/>
    <col min="2" max="2" width="77.00390625" style="2" customWidth="1"/>
    <col min="3" max="3" width="16.421875" style="1" customWidth="1"/>
    <col min="4" max="4" width="21.421875" style="4" customWidth="1"/>
    <col min="5" max="5" width="12.57421875" style="4" customWidth="1"/>
    <col min="6" max="6" width="16.421875" style="4" customWidth="1"/>
    <col min="7" max="7" width="14.8515625" style="4" customWidth="1"/>
    <col min="8" max="8" width="14.28125" style="4" customWidth="1"/>
    <col min="9" max="9" width="12.140625" style="4" customWidth="1"/>
    <col min="10" max="10" width="12.00390625" style="4" customWidth="1"/>
    <col min="11" max="11" width="12.140625" style="4" customWidth="1"/>
    <col min="12" max="12" width="12.8515625" style="4" customWidth="1"/>
    <col min="13" max="13" width="10.8515625" style="4" customWidth="1"/>
    <col min="14" max="15" width="10.28125" style="4" customWidth="1"/>
    <col min="16" max="17" width="10.57421875" style="4" customWidth="1"/>
    <col min="18" max="18" width="10.8515625" style="4" customWidth="1"/>
    <col min="19" max="19" width="12.28125" style="4" customWidth="1"/>
    <col min="20" max="21" width="11.57421875" style="4" customWidth="1"/>
    <col min="22" max="23" width="10.00390625" style="4" customWidth="1"/>
    <col min="24" max="25" width="9.28125" style="4" customWidth="1"/>
    <col min="26" max="27" width="10.00390625" style="4" customWidth="1"/>
    <col min="28" max="28" width="8.7109375" style="4" customWidth="1"/>
    <col min="29" max="29" width="11.7109375" style="4" customWidth="1"/>
    <col min="30" max="30" width="21.57421875" style="4" customWidth="1"/>
    <col min="31" max="31" width="11.7109375" style="4" customWidth="1"/>
    <col min="32" max="32" width="14.28125" style="4" customWidth="1"/>
    <col min="33" max="33" width="11.28125" style="6" customWidth="1"/>
    <col min="34" max="34" width="11.7109375" style="6" customWidth="1"/>
    <col min="35" max="35" width="42.28125" style="1" customWidth="1"/>
    <col min="36" max="36" width="12.00390625" style="7" customWidth="1"/>
    <col min="37" max="40" width="11.7109375" style="7" customWidth="1"/>
    <col min="41" max="41" width="13.28125" style="7" customWidth="1"/>
    <col min="42" max="42" width="12.57421875" style="7" customWidth="1"/>
    <col min="43" max="43" width="15.57421875" style="7" customWidth="1"/>
    <col min="44" max="44" width="16.57421875" style="7" customWidth="1"/>
    <col min="45" max="45" width="14.28125" style="7" customWidth="1"/>
    <col min="46" max="46" width="12.8515625" style="7" customWidth="1"/>
    <col min="47" max="47" width="19.28125" style="7" customWidth="1"/>
    <col min="48" max="16384" width="9.8515625" style="7" customWidth="1"/>
  </cols>
  <sheetData>
    <row r="1" spans="1:35" ht="18.75">
      <c r="A1" s="8"/>
      <c r="G1" s="4" t="s">
        <v>0</v>
      </c>
      <c r="AI1" s="9" t="s">
        <v>119</v>
      </c>
    </row>
    <row r="2" ht="18.75">
      <c r="AI2" s="9" t="s">
        <v>2</v>
      </c>
    </row>
    <row r="3" ht="18.75">
      <c r="AI3" s="9" t="s">
        <v>3</v>
      </c>
    </row>
    <row r="4" spans="1:35" ht="18.75">
      <c r="A4" s="181" t="s">
        <v>0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</row>
    <row r="5" spans="23:35" ht="18.75">
      <c r="W5" s="11" t="s">
        <v>0</v>
      </c>
      <c r="X5" s="7"/>
      <c r="Y5" s="7"/>
      <c r="Z5" s="7"/>
      <c r="AA5" s="7"/>
      <c r="AB5" s="7"/>
      <c r="AC5" s="7"/>
      <c r="AD5" s="7"/>
      <c r="AE5" s="7"/>
      <c r="AF5" s="7"/>
      <c r="AG5" s="10"/>
      <c r="AH5" s="10"/>
      <c r="AI5" s="10"/>
    </row>
    <row r="6" spans="1:35" ht="18.75" customHeight="1">
      <c r="A6" s="182" t="s">
        <v>5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</row>
    <row r="7" spans="1:35" ht="18.75" customHeight="1">
      <c r="A7" s="182" t="s">
        <v>6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</row>
    <row r="8" spans="1:35" ht="18.75">
      <c r="A8" s="12"/>
      <c r="B8" s="13"/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7"/>
      <c r="Y8" s="7"/>
      <c r="Z8" s="7"/>
      <c r="AA8" s="7"/>
      <c r="AB8" s="7"/>
      <c r="AC8" s="7"/>
      <c r="AD8" s="79"/>
      <c r="AE8" s="7"/>
      <c r="AF8" s="7"/>
      <c r="AG8" s="10"/>
      <c r="AH8" s="10"/>
      <c r="AI8" s="10"/>
    </row>
    <row r="9" spans="1:35" ht="15.75">
      <c r="A9" s="185" t="s">
        <v>101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</row>
    <row r="10" spans="1:35" ht="15.75">
      <c r="A10" s="178"/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7"/>
      <c r="Y10" s="7"/>
      <c r="Z10" s="7"/>
      <c r="AA10" s="7"/>
      <c r="AB10" s="7"/>
      <c r="AC10" s="7"/>
      <c r="AD10" s="7"/>
      <c r="AE10" s="7"/>
      <c r="AF10" s="7"/>
      <c r="AG10" s="10"/>
      <c r="AH10" s="10"/>
      <c r="AI10" s="10"/>
    </row>
    <row r="11" spans="1:35" ht="15.75">
      <c r="A11" s="16"/>
      <c r="B11" s="17"/>
      <c r="C11" s="16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7"/>
      <c r="Y11" s="7"/>
      <c r="Z11" s="7"/>
      <c r="AA11" s="7"/>
      <c r="AB11" s="7"/>
      <c r="AC11" s="7"/>
      <c r="AD11" s="7"/>
      <c r="AE11" s="7"/>
      <c r="AF11" s="7"/>
      <c r="AG11" s="10"/>
      <c r="AH11" s="10"/>
      <c r="AI11" s="10"/>
    </row>
    <row r="12" spans="1:35" ht="18.75">
      <c r="A12" s="179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</row>
    <row r="13" spans="1:36" ht="15.75">
      <c r="A13" s="178"/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80"/>
    </row>
    <row r="14" spans="1:36" ht="26.25" customHeight="1">
      <c r="A14" s="188" t="s">
        <v>120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81"/>
    </row>
    <row r="15" spans="1:35" ht="68.25" customHeight="1">
      <c r="A15" s="176" t="s">
        <v>9</v>
      </c>
      <c r="B15" s="176" t="s">
        <v>10</v>
      </c>
      <c r="C15" s="176" t="s">
        <v>103</v>
      </c>
      <c r="D15" s="175" t="s">
        <v>121</v>
      </c>
      <c r="E15" s="175" t="s">
        <v>122</v>
      </c>
      <c r="F15" s="175"/>
      <c r="G15" s="175" t="s">
        <v>123</v>
      </c>
      <c r="H15" s="175"/>
      <c r="I15" s="187" t="s">
        <v>124</v>
      </c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75" t="s">
        <v>125</v>
      </c>
      <c r="AD15" s="175"/>
      <c r="AE15" s="175" t="s">
        <v>126</v>
      </c>
      <c r="AF15" s="175"/>
      <c r="AG15" s="175"/>
      <c r="AH15" s="175"/>
      <c r="AI15" s="176" t="s">
        <v>20</v>
      </c>
    </row>
    <row r="16" spans="1:35" ht="31.5" customHeight="1">
      <c r="A16" s="176"/>
      <c r="B16" s="176"/>
      <c r="C16" s="176"/>
      <c r="D16" s="175"/>
      <c r="E16" s="175"/>
      <c r="F16" s="175"/>
      <c r="G16" s="175"/>
      <c r="H16" s="175"/>
      <c r="I16" s="175" t="s">
        <v>21</v>
      </c>
      <c r="J16" s="175"/>
      <c r="K16" s="175"/>
      <c r="L16" s="175"/>
      <c r="M16" s="187" t="s">
        <v>22</v>
      </c>
      <c r="N16" s="187"/>
      <c r="O16" s="187"/>
      <c r="P16" s="187"/>
      <c r="Q16" s="187" t="s">
        <v>23</v>
      </c>
      <c r="R16" s="187"/>
      <c r="S16" s="187"/>
      <c r="T16" s="187"/>
      <c r="U16" s="187" t="s">
        <v>24</v>
      </c>
      <c r="V16" s="187"/>
      <c r="W16" s="187"/>
      <c r="X16" s="187"/>
      <c r="Y16" s="187" t="s">
        <v>25</v>
      </c>
      <c r="Z16" s="187"/>
      <c r="AA16" s="187"/>
      <c r="AB16" s="187"/>
      <c r="AC16" s="175"/>
      <c r="AD16" s="175"/>
      <c r="AE16" s="175" t="s">
        <v>127</v>
      </c>
      <c r="AF16" s="175"/>
      <c r="AG16" s="177" t="s">
        <v>27</v>
      </c>
      <c r="AH16" s="177"/>
      <c r="AI16" s="176"/>
    </row>
    <row r="17" spans="1:35" ht="31.5" customHeight="1">
      <c r="A17" s="176"/>
      <c r="B17" s="176"/>
      <c r="C17" s="176"/>
      <c r="D17" s="175"/>
      <c r="E17" s="175"/>
      <c r="F17" s="175"/>
      <c r="G17" s="175"/>
      <c r="H17" s="175"/>
      <c r="I17" s="175" t="s">
        <v>31</v>
      </c>
      <c r="J17" s="175"/>
      <c r="K17" s="175" t="s">
        <v>128</v>
      </c>
      <c r="L17" s="175"/>
      <c r="M17" s="175" t="s">
        <v>31</v>
      </c>
      <c r="N17" s="175"/>
      <c r="O17" s="175" t="s">
        <v>128</v>
      </c>
      <c r="P17" s="175"/>
      <c r="Q17" s="175" t="s">
        <v>31</v>
      </c>
      <c r="R17" s="175"/>
      <c r="S17" s="175" t="s">
        <v>128</v>
      </c>
      <c r="T17" s="175"/>
      <c r="U17" s="175" t="s">
        <v>31</v>
      </c>
      <c r="V17" s="175"/>
      <c r="W17" s="175" t="s">
        <v>128</v>
      </c>
      <c r="X17" s="175"/>
      <c r="Y17" s="175" t="s">
        <v>31</v>
      </c>
      <c r="Z17" s="175"/>
      <c r="AA17" s="175" t="s">
        <v>128</v>
      </c>
      <c r="AB17" s="175"/>
      <c r="AC17" s="28"/>
      <c r="AD17" s="28"/>
      <c r="AE17" s="175"/>
      <c r="AF17" s="175"/>
      <c r="AG17" s="177"/>
      <c r="AH17" s="177"/>
      <c r="AI17" s="176"/>
    </row>
    <row r="18" spans="1:36" ht="155.25" customHeight="1">
      <c r="A18" s="176"/>
      <c r="B18" s="176"/>
      <c r="C18" s="176"/>
      <c r="D18" s="175"/>
      <c r="E18" s="82" t="s">
        <v>129</v>
      </c>
      <c r="F18" s="82" t="s">
        <v>130</v>
      </c>
      <c r="G18" s="82" t="s">
        <v>129</v>
      </c>
      <c r="H18" s="82" t="s">
        <v>130</v>
      </c>
      <c r="I18" s="82" t="s">
        <v>129</v>
      </c>
      <c r="J18" s="82" t="s">
        <v>130</v>
      </c>
      <c r="K18" s="82" t="s">
        <v>129</v>
      </c>
      <c r="L18" s="82" t="s">
        <v>130</v>
      </c>
      <c r="M18" s="82" t="s">
        <v>129</v>
      </c>
      <c r="N18" s="82" t="s">
        <v>130</v>
      </c>
      <c r="O18" s="82" t="s">
        <v>129</v>
      </c>
      <c r="P18" s="82" t="s">
        <v>130</v>
      </c>
      <c r="Q18" s="82" t="s">
        <v>129</v>
      </c>
      <c r="R18" s="82" t="s">
        <v>130</v>
      </c>
      <c r="S18" s="82" t="s">
        <v>129</v>
      </c>
      <c r="T18" s="82" t="s">
        <v>130</v>
      </c>
      <c r="U18" s="82" t="s">
        <v>129</v>
      </c>
      <c r="V18" s="82" t="s">
        <v>130</v>
      </c>
      <c r="W18" s="82" t="s">
        <v>129</v>
      </c>
      <c r="X18" s="82" t="s">
        <v>130</v>
      </c>
      <c r="Y18" s="82" t="s">
        <v>129</v>
      </c>
      <c r="Z18" s="82" t="s">
        <v>130</v>
      </c>
      <c r="AA18" s="82" t="s">
        <v>129</v>
      </c>
      <c r="AB18" s="82" t="s">
        <v>130</v>
      </c>
      <c r="AC18" s="82" t="s">
        <v>131</v>
      </c>
      <c r="AD18" s="82" t="s">
        <v>130</v>
      </c>
      <c r="AE18" s="82" t="s">
        <v>131</v>
      </c>
      <c r="AF18" s="82" t="s">
        <v>130</v>
      </c>
      <c r="AG18" s="83" t="s">
        <v>131</v>
      </c>
      <c r="AH18" s="83" t="s">
        <v>130</v>
      </c>
      <c r="AI18" s="176"/>
      <c r="AJ18" s="38"/>
    </row>
    <row r="19" spans="1:37" ht="20.25" customHeight="1">
      <c r="A19" s="27">
        <v>1</v>
      </c>
      <c r="B19" s="27">
        <v>2</v>
      </c>
      <c r="C19" s="27">
        <v>3</v>
      </c>
      <c r="D19" s="28">
        <v>4</v>
      </c>
      <c r="E19" s="28">
        <v>5</v>
      </c>
      <c r="F19" s="28">
        <v>6</v>
      </c>
      <c r="G19" s="28">
        <v>7</v>
      </c>
      <c r="H19" s="28">
        <v>8</v>
      </c>
      <c r="I19" s="28">
        <v>9</v>
      </c>
      <c r="J19" s="28">
        <v>10</v>
      </c>
      <c r="K19" s="28">
        <v>11</v>
      </c>
      <c r="L19" s="28">
        <v>12</v>
      </c>
      <c r="M19" s="28">
        <v>13</v>
      </c>
      <c r="N19" s="28">
        <v>14</v>
      </c>
      <c r="O19" s="28">
        <v>15</v>
      </c>
      <c r="P19" s="28">
        <v>16</v>
      </c>
      <c r="Q19" s="28">
        <v>17</v>
      </c>
      <c r="R19" s="28">
        <v>18</v>
      </c>
      <c r="S19" s="28">
        <v>19</v>
      </c>
      <c r="T19" s="28">
        <v>20</v>
      </c>
      <c r="U19" s="28">
        <v>21</v>
      </c>
      <c r="V19" s="28">
        <v>22</v>
      </c>
      <c r="W19" s="28">
        <v>23</v>
      </c>
      <c r="X19" s="28">
        <v>24</v>
      </c>
      <c r="Y19" s="28">
        <v>25</v>
      </c>
      <c r="Z19" s="28">
        <v>26</v>
      </c>
      <c r="AA19" s="28">
        <v>27</v>
      </c>
      <c r="AB19" s="28">
        <v>28</v>
      </c>
      <c r="AC19" s="28">
        <v>29</v>
      </c>
      <c r="AD19" s="28">
        <v>30</v>
      </c>
      <c r="AE19" s="28">
        <v>31</v>
      </c>
      <c r="AF19" s="28">
        <v>32</v>
      </c>
      <c r="AG19" s="28">
        <v>33</v>
      </c>
      <c r="AH19" s="28">
        <v>34</v>
      </c>
      <c r="AI19" s="27">
        <v>35</v>
      </c>
      <c r="AJ19" s="38"/>
      <c r="AK19" s="84">
        <f>(L20-J20)/J20*100</f>
        <v>-87.45564368170325</v>
      </c>
    </row>
    <row r="20" spans="1:36" ht="18.75">
      <c r="A20" s="30"/>
      <c r="B20" s="31" t="s">
        <v>33</v>
      </c>
      <c r="C20" s="32"/>
      <c r="D20" s="85">
        <v>18.177477999999994</v>
      </c>
      <c r="E20" s="86"/>
      <c r="F20" s="85">
        <v>0</v>
      </c>
      <c r="G20" s="86"/>
      <c r="H20" s="85">
        <v>0</v>
      </c>
      <c r="I20" s="86"/>
      <c r="J20" s="85">
        <v>18.177477999999994</v>
      </c>
      <c r="K20" s="86"/>
      <c r="L20" s="34">
        <v>2.28024761</v>
      </c>
      <c r="M20" s="87"/>
      <c r="N20" s="85">
        <v>0</v>
      </c>
      <c r="O20" s="86"/>
      <c r="P20" s="34">
        <v>0.52817787</v>
      </c>
      <c r="Q20" s="86"/>
      <c r="R20" s="34">
        <v>0.239476752</v>
      </c>
      <c r="S20" s="86"/>
      <c r="T20" s="85">
        <v>1.75206974</v>
      </c>
      <c r="U20" s="86"/>
      <c r="V20" s="85">
        <v>2.115377976</v>
      </c>
      <c r="W20" s="86"/>
      <c r="X20" s="85">
        <v>0</v>
      </c>
      <c r="Y20" s="86"/>
      <c r="Z20" s="85">
        <v>15.82262327199999</v>
      </c>
      <c r="AA20" s="86"/>
      <c r="AB20" s="85">
        <v>0</v>
      </c>
      <c r="AC20" s="86"/>
      <c r="AD20" s="86">
        <v>1.512592988</v>
      </c>
      <c r="AE20" s="87" t="s">
        <v>132</v>
      </c>
      <c r="AF20" s="86">
        <v>-15.897230389999994</v>
      </c>
      <c r="AG20" s="86"/>
      <c r="AH20" s="88">
        <v>-0.8745564368170325</v>
      </c>
      <c r="AI20" s="36"/>
      <c r="AJ20" s="38"/>
    </row>
    <row r="21" spans="1:35" ht="18.75">
      <c r="A21" s="65" t="s">
        <v>35</v>
      </c>
      <c r="B21" s="31" t="s">
        <v>36</v>
      </c>
      <c r="C21" s="32"/>
      <c r="D21" s="87">
        <v>0</v>
      </c>
      <c r="E21" s="87"/>
      <c r="F21" s="87">
        <v>0</v>
      </c>
      <c r="G21" s="87"/>
      <c r="H21" s="87">
        <v>0</v>
      </c>
      <c r="I21" s="87" t="s">
        <v>132</v>
      </c>
      <c r="J21" s="87">
        <v>0</v>
      </c>
      <c r="K21" s="87" t="s">
        <v>132</v>
      </c>
      <c r="L21" s="87">
        <v>0.08665997</v>
      </c>
      <c r="M21" s="87" t="s">
        <v>132</v>
      </c>
      <c r="N21" s="87">
        <v>0</v>
      </c>
      <c r="O21" s="87" t="s">
        <v>132</v>
      </c>
      <c r="P21" s="87">
        <v>0.08665997</v>
      </c>
      <c r="Q21" s="87" t="s">
        <v>132</v>
      </c>
      <c r="R21" s="87">
        <v>0</v>
      </c>
      <c r="S21" s="87" t="s">
        <v>132</v>
      </c>
      <c r="T21" s="87">
        <v>0</v>
      </c>
      <c r="U21" s="87" t="s">
        <v>132</v>
      </c>
      <c r="V21" s="87">
        <v>0</v>
      </c>
      <c r="W21" s="87" t="s">
        <v>132</v>
      </c>
      <c r="X21" s="87">
        <v>0</v>
      </c>
      <c r="Y21" s="87" t="s">
        <v>132</v>
      </c>
      <c r="Z21" s="87">
        <v>0</v>
      </c>
      <c r="AA21" s="87" t="s">
        <v>132</v>
      </c>
      <c r="AB21" s="87">
        <v>0</v>
      </c>
      <c r="AC21" s="87" t="s">
        <v>132</v>
      </c>
      <c r="AD21" s="86">
        <v>0</v>
      </c>
      <c r="AE21" s="87" t="s">
        <v>132</v>
      </c>
      <c r="AF21" s="86">
        <v>0.08665997</v>
      </c>
      <c r="AG21" s="86"/>
      <c r="AH21" s="88"/>
      <c r="AI21" s="36"/>
    </row>
    <row r="22" spans="1:35" ht="56.25">
      <c r="A22" s="42" t="s">
        <v>111</v>
      </c>
      <c r="B22" s="43" t="s">
        <v>133</v>
      </c>
      <c r="C22" s="32"/>
      <c r="D22" s="87"/>
      <c r="E22" s="87" t="s">
        <v>132</v>
      </c>
      <c r="F22" s="87">
        <v>0</v>
      </c>
      <c r="G22" s="87" t="s">
        <v>132</v>
      </c>
      <c r="H22" s="87">
        <v>0</v>
      </c>
      <c r="I22" s="87" t="s">
        <v>132</v>
      </c>
      <c r="J22" s="87"/>
      <c r="K22" s="87" t="s">
        <v>132</v>
      </c>
      <c r="L22" s="87">
        <v>0.08665997</v>
      </c>
      <c r="M22" s="87" t="s">
        <v>132</v>
      </c>
      <c r="N22" s="87"/>
      <c r="O22" s="87" t="s">
        <v>132</v>
      </c>
      <c r="P22" s="87">
        <v>0.08665997</v>
      </c>
      <c r="Q22" s="87" t="s">
        <v>132</v>
      </c>
      <c r="R22" s="87"/>
      <c r="S22" s="87" t="s">
        <v>132</v>
      </c>
      <c r="T22" s="87"/>
      <c r="U22" s="87" t="s">
        <v>132</v>
      </c>
      <c r="V22" s="87"/>
      <c r="W22" s="87" t="s">
        <v>132</v>
      </c>
      <c r="X22" s="87"/>
      <c r="Y22" s="87" t="s">
        <v>132</v>
      </c>
      <c r="Z22" s="87"/>
      <c r="AA22" s="87" t="s">
        <v>132</v>
      </c>
      <c r="AB22" s="87"/>
      <c r="AC22" s="87" t="s">
        <v>132</v>
      </c>
      <c r="AD22" s="86">
        <v>0</v>
      </c>
      <c r="AE22" s="87" t="s">
        <v>132</v>
      </c>
      <c r="AF22" s="86">
        <v>0.08665997</v>
      </c>
      <c r="AG22" s="86"/>
      <c r="AH22" s="88"/>
      <c r="AI22" s="36" t="s">
        <v>39</v>
      </c>
    </row>
    <row r="23" spans="1:35" ht="37.5">
      <c r="A23" s="46" t="s">
        <v>40</v>
      </c>
      <c r="B23" s="31" t="s">
        <v>41</v>
      </c>
      <c r="C23" s="32"/>
      <c r="D23" s="85">
        <v>12.194854728000001</v>
      </c>
      <c r="E23" s="87" t="s">
        <v>132</v>
      </c>
      <c r="F23" s="87">
        <v>0</v>
      </c>
      <c r="G23" s="87"/>
      <c r="H23" s="87">
        <v>0</v>
      </c>
      <c r="I23" s="87"/>
      <c r="J23" s="85">
        <v>12.194854728000001</v>
      </c>
      <c r="K23" s="87"/>
      <c r="L23" s="85">
        <v>1.2148063</v>
      </c>
      <c r="M23" s="87"/>
      <c r="N23" s="85">
        <v>0</v>
      </c>
      <c r="O23" s="87" t="s">
        <v>132</v>
      </c>
      <c r="P23" s="85">
        <v>0.43529468000000004</v>
      </c>
      <c r="Q23" s="87" t="s">
        <v>132</v>
      </c>
      <c r="R23" s="85">
        <v>0.239476752</v>
      </c>
      <c r="S23" s="87" t="s">
        <v>132</v>
      </c>
      <c r="T23" s="85">
        <v>0.77951162</v>
      </c>
      <c r="U23" s="87" t="s">
        <v>132</v>
      </c>
      <c r="V23" s="85">
        <v>2.115377976</v>
      </c>
      <c r="W23" s="87" t="s">
        <v>132</v>
      </c>
      <c r="X23" s="85">
        <v>0</v>
      </c>
      <c r="Y23" s="87" t="s">
        <v>132</v>
      </c>
      <c r="Z23" s="85">
        <v>9.84</v>
      </c>
      <c r="AA23" s="87" t="s">
        <v>132</v>
      </c>
      <c r="AB23" s="85">
        <v>0</v>
      </c>
      <c r="AC23" s="87" t="s">
        <v>132</v>
      </c>
      <c r="AD23" s="86">
        <v>0.540034868</v>
      </c>
      <c r="AE23" s="87" t="s">
        <v>132</v>
      </c>
      <c r="AF23" s="86">
        <v>-10.980048428000002</v>
      </c>
      <c r="AG23" s="86"/>
      <c r="AH23" s="88">
        <v>-0.9003837005773637</v>
      </c>
      <c r="AI23" s="27"/>
    </row>
    <row r="24" spans="1:35" ht="37.5">
      <c r="A24" s="67" t="s">
        <v>112</v>
      </c>
      <c r="B24" s="31" t="s">
        <v>43</v>
      </c>
      <c r="C24" s="32"/>
      <c r="D24" s="85">
        <v>5.4</v>
      </c>
      <c r="E24" s="87" t="s">
        <v>132</v>
      </c>
      <c r="F24" s="87">
        <v>0</v>
      </c>
      <c r="G24" s="87"/>
      <c r="H24" s="87">
        <v>0</v>
      </c>
      <c r="I24" s="87"/>
      <c r="J24" s="85">
        <v>5.4</v>
      </c>
      <c r="K24" s="87"/>
      <c r="L24" s="87">
        <v>0.044</v>
      </c>
      <c r="M24" s="87"/>
      <c r="N24" s="85">
        <v>0</v>
      </c>
      <c r="O24" s="87"/>
      <c r="P24" s="85">
        <v>0</v>
      </c>
      <c r="Q24" s="87" t="s">
        <v>132</v>
      </c>
      <c r="R24" s="85">
        <v>0</v>
      </c>
      <c r="S24" s="87" t="s">
        <v>132</v>
      </c>
      <c r="T24" s="85">
        <v>0.044</v>
      </c>
      <c r="U24" s="87" t="s">
        <v>132</v>
      </c>
      <c r="V24" s="85">
        <v>0</v>
      </c>
      <c r="W24" s="87" t="s">
        <v>132</v>
      </c>
      <c r="X24" s="85">
        <v>0</v>
      </c>
      <c r="Y24" s="87" t="s">
        <v>132</v>
      </c>
      <c r="Z24" s="85">
        <v>5.4</v>
      </c>
      <c r="AA24" s="87" t="s">
        <v>132</v>
      </c>
      <c r="AB24" s="85">
        <v>0</v>
      </c>
      <c r="AC24" s="87" t="s">
        <v>132</v>
      </c>
      <c r="AD24" s="86">
        <v>0.044</v>
      </c>
      <c r="AE24" s="87" t="s">
        <v>132</v>
      </c>
      <c r="AF24" s="86">
        <v>-5.356000000000001</v>
      </c>
      <c r="AG24" s="86"/>
      <c r="AH24" s="88">
        <v>-0.9918518518518519</v>
      </c>
      <c r="AI24" s="27"/>
    </row>
    <row r="25" spans="1:35" ht="56.25">
      <c r="A25" s="50" t="s">
        <v>44</v>
      </c>
      <c r="B25" s="43" t="s">
        <v>48</v>
      </c>
      <c r="C25" s="32"/>
      <c r="D25" s="85"/>
      <c r="E25" s="87" t="s">
        <v>132</v>
      </c>
      <c r="F25" s="87">
        <v>0</v>
      </c>
      <c r="G25" s="87" t="s">
        <v>132</v>
      </c>
      <c r="H25" s="87"/>
      <c r="I25" s="87"/>
      <c r="J25" s="85">
        <v>6.794854728000001</v>
      </c>
      <c r="K25" s="87"/>
      <c r="L25" s="87">
        <v>0.044</v>
      </c>
      <c r="M25" s="87"/>
      <c r="N25" s="85"/>
      <c r="O25" s="87"/>
      <c r="P25" s="85"/>
      <c r="Q25" s="87"/>
      <c r="R25" s="85"/>
      <c r="S25" s="87"/>
      <c r="T25" s="87">
        <v>0.044</v>
      </c>
      <c r="U25" s="87"/>
      <c r="V25" s="85"/>
      <c r="W25" s="87"/>
      <c r="X25" s="85"/>
      <c r="Y25" s="87"/>
      <c r="Z25" s="85"/>
      <c r="AA25" s="87"/>
      <c r="AB25" s="85"/>
      <c r="AC25" s="87"/>
      <c r="AD25" s="86">
        <v>0.044</v>
      </c>
      <c r="AE25" s="87"/>
      <c r="AF25" s="86"/>
      <c r="AG25" s="86"/>
      <c r="AH25" s="88">
        <v>0</v>
      </c>
      <c r="AI25" s="27"/>
    </row>
    <row r="26" spans="1:35" ht="37.5">
      <c r="A26" s="50" t="s">
        <v>47</v>
      </c>
      <c r="B26" s="43" t="s">
        <v>45</v>
      </c>
      <c r="C26" s="32"/>
      <c r="D26" s="87">
        <v>5.4</v>
      </c>
      <c r="E26" s="87" t="s">
        <v>132</v>
      </c>
      <c r="F26" s="87">
        <v>0</v>
      </c>
      <c r="G26" s="87" t="s">
        <v>132</v>
      </c>
      <c r="H26" s="87">
        <v>0</v>
      </c>
      <c r="I26" s="87" t="s">
        <v>132</v>
      </c>
      <c r="J26" s="87">
        <v>5.4</v>
      </c>
      <c r="K26" s="87" t="s">
        <v>132</v>
      </c>
      <c r="L26" s="87">
        <v>0</v>
      </c>
      <c r="M26" s="87" t="s">
        <v>132</v>
      </c>
      <c r="N26" s="87"/>
      <c r="O26" s="87" t="s">
        <v>132</v>
      </c>
      <c r="P26" s="87"/>
      <c r="Q26" s="87" t="s">
        <v>132</v>
      </c>
      <c r="R26" s="87"/>
      <c r="S26" s="87" t="s">
        <v>132</v>
      </c>
      <c r="T26" s="87"/>
      <c r="U26" s="87" t="s">
        <v>132</v>
      </c>
      <c r="V26" s="87"/>
      <c r="W26" s="87" t="s">
        <v>132</v>
      </c>
      <c r="X26" s="87"/>
      <c r="Y26" s="87" t="s">
        <v>132</v>
      </c>
      <c r="Z26" s="87">
        <v>5.4</v>
      </c>
      <c r="AA26" s="87" t="s">
        <v>132</v>
      </c>
      <c r="AB26" s="87"/>
      <c r="AC26" s="87" t="s">
        <v>132</v>
      </c>
      <c r="AD26" s="86">
        <v>0</v>
      </c>
      <c r="AE26" s="87" t="s">
        <v>132</v>
      </c>
      <c r="AF26" s="86">
        <v>-5.4</v>
      </c>
      <c r="AG26" s="86"/>
      <c r="AH26" s="88">
        <v>-1</v>
      </c>
      <c r="AI26" s="36" t="s">
        <v>46</v>
      </c>
    </row>
    <row r="27" spans="1:35" ht="18.75">
      <c r="A27" s="67" t="s">
        <v>134</v>
      </c>
      <c r="B27" s="31" t="s">
        <v>51</v>
      </c>
      <c r="C27" s="32"/>
      <c r="D27" s="87">
        <v>6.794854728000001</v>
      </c>
      <c r="E27" s="87"/>
      <c r="F27" s="87">
        <v>0</v>
      </c>
      <c r="G27" s="87"/>
      <c r="H27" s="87">
        <v>0</v>
      </c>
      <c r="I27" s="87"/>
      <c r="J27" s="87">
        <v>6.794854728000001</v>
      </c>
      <c r="K27" s="87"/>
      <c r="L27" s="87">
        <v>0</v>
      </c>
      <c r="M27" s="87"/>
      <c r="N27" s="87"/>
      <c r="O27" s="87"/>
      <c r="P27" s="87"/>
      <c r="Q27" s="87"/>
      <c r="R27" s="87">
        <v>0.239476752</v>
      </c>
      <c r="S27" s="87"/>
      <c r="T27" s="87"/>
      <c r="U27" s="87"/>
      <c r="V27" s="87">
        <v>2.115377976</v>
      </c>
      <c r="W27" s="87"/>
      <c r="X27" s="87"/>
      <c r="Y27" s="87"/>
      <c r="Z27" s="87">
        <v>4.44</v>
      </c>
      <c r="AA27" s="87"/>
      <c r="AB27" s="87"/>
      <c r="AC27" s="87"/>
      <c r="AD27" s="86">
        <v>-0.239476752</v>
      </c>
      <c r="AE27" s="87"/>
      <c r="AF27" s="87">
        <v>-6.794854728000001</v>
      </c>
      <c r="AG27" s="86"/>
      <c r="AH27" s="88">
        <v>-1</v>
      </c>
      <c r="AI27" s="36"/>
    </row>
    <row r="28" spans="1:35" ht="18.75">
      <c r="A28" s="50" t="s">
        <v>135</v>
      </c>
      <c r="B28" s="76" t="s">
        <v>53</v>
      </c>
      <c r="C28" s="71"/>
      <c r="D28" s="87">
        <v>0.638604672</v>
      </c>
      <c r="E28" s="87" t="s">
        <v>132</v>
      </c>
      <c r="F28" s="58">
        <v>0</v>
      </c>
      <c r="G28" s="87" t="s">
        <v>132</v>
      </c>
      <c r="H28" s="58">
        <v>0</v>
      </c>
      <c r="I28" s="58" t="s">
        <v>132</v>
      </c>
      <c r="J28" s="87">
        <v>0.638604672</v>
      </c>
      <c r="K28" s="58" t="s">
        <v>132</v>
      </c>
      <c r="L28" s="87">
        <v>0</v>
      </c>
      <c r="M28" s="58"/>
      <c r="N28" s="87"/>
      <c r="O28" s="87"/>
      <c r="P28" s="87"/>
      <c r="Q28" s="58" t="s">
        <v>132</v>
      </c>
      <c r="R28" s="87">
        <v>0.239476752</v>
      </c>
      <c r="S28" s="87"/>
      <c r="T28" s="87"/>
      <c r="U28" s="58" t="s">
        <v>132</v>
      </c>
      <c r="V28" s="87">
        <v>0.39912792</v>
      </c>
      <c r="W28" s="87"/>
      <c r="X28" s="87"/>
      <c r="Y28" s="87"/>
      <c r="Z28" s="87"/>
      <c r="AA28" s="87"/>
      <c r="AB28" s="87"/>
      <c r="AC28" s="87"/>
      <c r="AD28" s="86">
        <v>-0.239476752</v>
      </c>
      <c r="AE28" s="58" t="s">
        <v>132</v>
      </c>
      <c r="AF28" s="86">
        <v>-0.638604672</v>
      </c>
      <c r="AG28" s="87"/>
      <c r="AH28" s="88">
        <v>-1</v>
      </c>
      <c r="AI28" s="36" t="s">
        <v>55</v>
      </c>
    </row>
    <row r="29" spans="1:35" ht="18.75">
      <c r="A29" s="50" t="s">
        <v>136</v>
      </c>
      <c r="B29" s="76" t="s">
        <v>57</v>
      </c>
      <c r="C29" s="71"/>
      <c r="D29" s="87">
        <v>0.1756162848</v>
      </c>
      <c r="E29" s="87" t="s">
        <v>132</v>
      </c>
      <c r="F29" s="58">
        <v>0</v>
      </c>
      <c r="G29" s="87" t="s">
        <v>132</v>
      </c>
      <c r="H29" s="58">
        <v>0</v>
      </c>
      <c r="I29" s="58" t="s">
        <v>132</v>
      </c>
      <c r="J29" s="87">
        <v>0.1756162848</v>
      </c>
      <c r="K29" s="58" t="s">
        <v>132</v>
      </c>
      <c r="L29" s="87">
        <v>0</v>
      </c>
      <c r="M29" s="58"/>
      <c r="N29" s="87"/>
      <c r="O29" s="87"/>
      <c r="P29" s="87"/>
      <c r="Q29" s="87"/>
      <c r="R29" s="87"/>
      <c r="S29" s="87"/>
      <c r="T29" s="87"/>
      <c r="U29" s="58" t="s">
        <v>132</v>
      </c>
      <c r="V29" s="87">
        <v>0.1756162848</v>
      </c>
      <c r="W29" s="87"/>
      <c r="X29" s="87"/>
      <c r="Y29" s="87"/>
      <c r="Z29" s="87"/>
      <c r="AA29" s="87"/>
      <c r="AB29" s="87"/>
      <c r="AC29" s="87"/>
      <c r="AD29" s="86">
        <v>0</v>
      </c>
      <c r="AE29" s="58" t="s">
        <v>132</v>
      </c>
      <c r="AF29" s="86">
        <v>-0.1756162848</v>
      </c>
      <c r="AG29" s="87"/>
      <c r="AH29" s="88">
        <v>-1</v>
      </c>
      <c r="AI29" s="36" t="s">
        <v>58</v>
      </c>
    </row>
    <row r="30" spans="1:35" ht="18.75">
      <c r="A30" s="50" t="s">
        <v>137</v>
      </c>
      <c r="B30" s="76" t="s">
        <v>60</v>
      </c>
      <c r="C30" s="71"/>
      <c r="D30" s="87">
        <v>0.1277209344</v>
      </c>
      <c r="E30" s="87" t="s">
        <v>132</v>
      </c>
      <c r="F30" s="58">
        <v>0</v>
      </c>
      <c r="G30" s="87" t="s">
        <v>132</v>
      </c>
      <c r="H30" s="58">
        <v>0</v>
      </c>
      <c r="I30" s="58" t="s">
        <v>132</v>
      </c>
      <c r="J30" s="87">
        <v>0.1277209344</v>
      </c>
      <c r="K30" s="58" t="s">
        <v>132</v>
      </c>
      <c r="L30" s="87">
        <v>0</v>
      </c>
      <c r="M30" s="58"/>
      <c r="N30" s="87"/>
      <c r="O30" s="87"/>
      <c r="P30" s="87"/>
      <c r="Q30" s="87"/>
      <c r="R30" s="87"/>
      <c r="S30" s="87"/>
      <c r="T30" s="87"/>
      <c r="U30" s="58" t="s">
        <v>132</v>
      </c>
      <c r="V30" s="87">
        <v>0.1277209344</v>
      </c>
      <c r="W30" s="87"/>
      <c r="X30" s="87"/>
      <c r="Y30" s="87"/>
      <c r="Z30" s="87"/>
      <c r="AA30" s="87"/>
      <c r="AB30" s="87"/>
      <c r="AC30" s="87"/>
      <c r="AD30" s="86">
        <v>0</v>
      </c>
      <c r="AE30" s="58" t="s">
        <v>132</v>
      </c>
      <c r="AF30" s="86">
        <v>-0.1277209344</v>
      </c>
      <c r="AG30" s="87"/>
      <c r="AH30" s="88">
        <v>-1</v>
      </c>
      <c r="AI30" s="36" t="s">
        <v>58</v>
      </c>
    </row>
    <row r="31" spans="1:35" ht="18.75">
      <c r="A31" s="50" t="s">
        <v>138</v>
      </c>
      <c r="B31" s="76" t="s">
        <v>62</v>
      </c>
      <c r="C31" s="71"/>
      <c r="D31" s="87">
        <v>0.079825584</v>
      </c>
      <c r="E31" s="87" t="s">
        <v>132</v>
      </c>
      <c r="F31" s="58">
        <v>0</v>
      </c>
      <c r="G31" s="87" t="s">
        <v>132</v>
      </c>
      <c r="H31" s="58">
        <v>0</v>
      </c>
      <c r="I31" s="58" t="s">
        <v>132</v>
      </c>
      <c r="J31" s="87">
        <v>0.079825584</v>
      </c>
      <c r="K31" s="58" t="s">
        <v>132</v>
      </c>
      <c r="L31" s="87">
        <v>0</v>
      </c>
      <c r="M31" s="58"/>
      <c r="N31" s="87"/>
      <c r="O31" s="87"/>
      <c r="P31" s="87"/>
      <c r="Q31" s="87"/>
      <c r="R31" s="87"/>
      <c r="S31" s="87"/>
      <c r="T31" s="87"/>
      <c r="U31" s="58" t="s">
        <v>132</v>
      </c>
      <c r="V31" s="87">
        <v>0.079825584</v>
      </c>
      <c r="W31" s="87"/>
      <c r="X31" s="87"/>
      <c r="Y31" s="87"/>
      <c r="Z31" s="87"/>
      <c r="AA31" s="87"/>
      <c r="AB31" s="87"/>
      <c r="AC31" s="87"/>
      <c r="AD31" s="86">
        <v>0</v>
      </c>
      <c r="AE31" s="58" t="s">
        <v>132</v>
      </c>
      <c r="AF31" s="86">
        <v>-0.079825584</v>
      </c>
      <c r="AG31" s="87"/>
      <c r="AH31" s="88">
        <v>-1</v>
      </c>
      <c r="AI31" s="36" t="s">
        <v>58</v>
      </c>
    </row>
    <row r="32" spans="1:35" ht="18.75">
      <c r="A32" s="50" t="s">
        <v>139</v>
      </c>
      <c r="B32" s="76" t="s">
        <v>64</v>
      </c>
      <c r="C32" s="71"/>
      <c r="D32" s="87">
        <v>0.3911453616</v>
      </c>
      <c r="E32" s="87" t="s">
        <v>132</v>
      </c>
      <c r="F32" s="58">
        <v>0</v>
      </c>
      <c r="G32" s="87" t="s">
        <v>132</v>
      </c>
      <c r="H32" s="58">
        <v>0</v>
      </c>
      <c r="I32" s="58" t="s">
        <v>132</v>
      </c>
      <c r="J32" s="87">
        <v>0.3911453616</v>
      </c>
      <c r="K32" s="58" t="s">
        <v>132</v>
      </c>
      <c r="L32" s="87">
        <v>0</v>
      </c>
      <c r="M32" s="58"/>
      <c r="N32" s="87"/>
      <c r="O32" s="87"/>
      <c r="P32" s="87"/>
      <c r="Q32" s="87"/>
      <c r="R32" s="87"/>
      <c r="S32" s="87"/>
      <c r="T32" s="87"/>
      <c r="U32" s="58" t="s">
        <v>132</v>
      </c>
      <c r="V32" s="87">
        <v>0.3911453616</v>
      </c>
      <c r="W32" s="87"/>
      <c r="X32" s="87"/>
      <c r="Y32" s="87"/>
      <c r="Z32" s="87"/>
      <c r="AA32" s="87"/>
      <c r="AB32" s="87"/>
      <c r="AC32" s="87"/>
      <c r="AD32" s="86">
        <v>0</v>
      </c>
      <c r="AE32" s="58" t="s">
        <v>132</v>
      </c>
      <c r="AF32" s="86">
        <v>-0.3911453616</v>
      </c>
      <c r="AG32" s="87"/>
      <c r="AH32" s="88">
        <v>-1</v>
      </c>
      <c r="AI32" s="36" t="s">
        <v>58</v>
      </c>
    </row>
    <row r="33" spans="1:35" ht="18.75">
      <c r="A33" s="50" t="s">
        <v>140</v>
      </c>
      <c r="B33" s="76" t="s">
        <v>66</v>
      </c>
      <c r="C33" s="71"/>
      <c r="D33" s="87">
        <v>0.239476752</v>
      </c>
      <c r="E33" s="87" t="s">
        <v>132</v>
      </c>
      <c r="F33" s="58">
        <v>0</v>
      </c>
      <c r="G33" s="87" t="s">
        <v>132</v>
      </c>
      <c r="H33" s="58">
        <v>0</v>
      </c>
      <c r="I33" s="58" t="s">
        <v>132</v>
      </c>
      <c r="J33" s="87">
        <v>0.239476752</v>
      </c>
      <c r="K33" s="58" t="s">
        <v>132</v>
      </c>
      <c r="L33" s="87">
        <v>0</v>
      </c>
      <c r="M33" s="58"/>
      <c r="N33" s="87"/>
      <c r="O33" s="87"/>
      <c r="P33" s="87"/>
      <c r="Q33" s="87"/>
      <c r="R33" s="87"/>
      <c r="S33" s="87"/>
      <c r="T33" s="87"/>
      <c r="U33" s="58" t="s">
        <v>132</v>
      </c>
      <c r="V33" s="87">
        <v>0.239476752</v>
      </c>
      <c r="W33" s="87"/>
      <c r="X33" s="87"/>
      <c r="Y33" s="87"/>
      <c r="Z33" s="87"/>
      <c r="AA33" s="87"/>
      <c r="AB33" s="87"/>
      <c r="AC33" s="87"/>
      <c r="AD33" s="86">
        <v>0</v>
      </c>
      <c r="AE33" s="58" t="s">
        <v>132</v>
      </c>
      <c r="AF33" s="86">
        <v>-0.239476752</v>
      </c>
      <c r="AG33" s="87"/>
      <c r="AH33" s="88">
        <v>-1</v>
      </c>
      <c r="AI33" s="36" t="s">
        <v>58</v>
      </c>
    </row>
    <row r="34" spans="1:35" ht="37.5">
      <c r="A34" s="50" t="s">
        <v>141</v>
      </c>
      <c r="B34" s="76" t="s">
        <v>68</v>
      </c>
      <c r="C34" s="71"/>
      <c r="D34" s="87">
        <v>0.14368605120000003</v>
      </c>
      <c r="E34" s="87" t="s">
        <v>132</v>
      </c>
      <c r="F34" s="58">
        <v>0</v>
      </c>
      <c r="G34" s="87" t="s">
        <v>132</v>
      </c>
      <c r="H34" s="58">
        <v>0</v>
      </c>
      <c r="I34" s="58" t="s">
        <v>132</v>
      </c>
      <c r="J34" s="87">
        <v>0.14368605120000003</v>
      </c>
      <c r="K34" s="58" t="s">
        <v>132</v>
      </c>
      <c r="L34" s="87">
        <v>0</v>
      </c>
      <c r="M34" s="58"/>
      <c r="N34" s="87"/>
      <c r="O34" s="87"/>
      <c r="P34" s="87"/>
      <c r="Q34" s="87"/>
      <c r="R34" s="87"/>
      <c r="S34" s="87"/>
      <c r="T34" s="87"/>
      <c r="U34" s="58" t="s">
        <v>132</v>
      </c>
      <c r="V34" s="87">
        <v>0.14368605120000003</v>
      </c>
      <c r="W34" s="87"/>
      <c r="X34" s="87"/>
      <c r="Y34" s="87"/>
      <c r="Z34" s="87"/>
      <c r="AA34" s="87"/>
      <c r="AB34" s="87"/>
      <c r="AC34" s="87"/>
      <c r="AD34" s="86">
        <v>0</v>
      </c>
      <c r="AE34" s="58" t="s">
        <v>132</v>
      </c>
      <c r="AF34" s="86">
        <v>-0.14368605120000003</v>
      </c>
      <c r="AG34" s="87"/>
      <c r="AH34" s="88">
        <v>-1</v>
      </c>
      <c r="AI34" s="36" t="s">
        <v>58</v>
      </c>
    </row>
    <row r="35" spans="1:35" ht="18.75">
      <c r="A35" s="50" t="s">
        <v>142</v>
      </c>
      <c r="B35" s="76" t="s">
        <v>70</v>
      </c>
      <c r="C35" s="71"/>
      <c r="D35" s="87">
        <v>0.558779088</v>
      </c>
      <c r="E35" s="87" t="s">
        <v>132</v>
      </c>
      <c r="F35" s="58">
        <v>0</v>
      </c>
      <c r="G35" s="87" t="s">
        <v>132</v>
      </c>
      <c r="H35" s="58">
        <v>0</v>
      </c>
      <c r="I35" s="58" t="s">
        <v>132</v>
      </c>
      <c r="J35" s="87">
        <v>0.558779088</v>
      </c>
      <c r="K35" s="58" t="s">
        <v>132</v>
      </c>
      <c r="L35" s="87">
        <v>0</v>
      </c>
      <c r="M35" s="58"/>
      <c r="N35" s="87"/>
      <c r="O35" s="87"/>
      <c r="P35" s="87"/>
      <c r="Q35" s="87"/>
      <c r="R35" s="87"/>
      <c r="S35" s="87"/>
      <c r="T35" s="87"/>
      <c r="U35" s="58" t="s">
        <v>132</v>
      </c>
      <c r="V35" s="87">
        <v>0.558779088</v>
      </c>
      <c r="W35" s="87"/>
      <c r="X35" s="87"/>
      <c r="Y35" s="87"/>
      <c r="Z35" s="87"/>
      <c r="AA35" s="87"/>
      <c r="AB35" s="87"/>
      <c r="AC35" s="87"/>
      <c r="AD35" s="86">
        <v>0</v>
      </c>
      <c r="AE35" s="58" t="s">
        <v>132</v>
      </c>
      <c r="AF35" s="86">
        <v>-0.558779088</v>
      </c>
      <c r="AG35" s="87"/>
      <c r="AH35" s="88">
        <v>-1</v>
      </c>
      <c r="AI35" s="36" t="s">
        <v>58</v>
      </c>
    </row>
    <row r="36" spans="1:35" ht="18.75">
      <c r="A36" s="50" t="s">
        <v>143</v>
      </c>
      <c r="B36" s="76" t="s">
        <v>72</v>
      </c>
      <c r="C36" s="71"/>
      <c r="D36" s="87">
        <v>0</v>
      </c>
      <c r="E36" s="87" t="s">
        <v>132</v>
      </c>
      <c r="F36" s="58">
        <v>0</v>
      </c>
      <c r="G36" s="87" t="s">
        <v>132</v>
      </c>
      <c r="H36" s="58">
        <v>0</v>
      </c>
      <c r="I36" s="58" t="s">
        <v>132</v>
      </c>
      <c r="J36" s="87">
        <v>0</v>
      </c>
      <c r="K36" s="58" t="s">
        <v>132</v>
      </c>
      <c r="L36" s="87">
        <v>0</v>
      </c>
      <c r="M36" s="58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6">
        <v>0</v>
      </c>
      <c r="AE36" s="58" t="s">
        <v>132</v>
      </c>
      <c r="AF36" s="86">
        <v>0</v>
      </c>
      <c r="AG36" s="87"/>
      <c r="AH36" s="88"/>
      <c r="AI36" s="36" t="s">
        <v>58</v>
      </c>
    </row>
    <row r="37" spans="1:35" ht="18.75">
      <c r="A37" s="50" t="s">
        <v>144</v>
      </c>
      <c r="B37" s="76" t="s">
        <v>74</v>
      </c>
      <c r="C37" s="71"/>
      <c r="D37" s="87">
        <v>0.8</v>
      </c>
      <c r="E37" s="87" t="s">
        <v>132</v>
      </c>
      <c r="F37" s="58">
        <v>0</v>
      </c>
      <c r="G37" s="87" t="s">
        <v>132</v>
      </c>
      <c r="H37" s="58">
        <v>0</v>
      </c>
      <c r="I37" s="58" t="s">
        <v>132</v>
      </c>
      <c r="J37" s="87">
        <v>0.8</v>
      </c>
      <c r="K37" s="58" t="s">
        <v>132</v>
      </c>
      <c r="L37" s="87">
        <v>0</v>
      </c>
      <c r="M37" s="58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58" t="s">
        <v>132</v>
      </c>
      <c r="Z37" s="87">
        <v>0.8</v>
      </c>
      <c r="AA37" s="87"/>
      <c r="AB37" s="87"/>
      <c r="AC37" s="87"/>
      <c r="AD37" s="86">
        <v>0</v>
      </c>
      <c r="AE37" s="58" t="s">
        <v>132</v>
      </c>
      <c r="AF37" s="86">
        <v>-0.8</v>
      </c>
      <c r="AG37" s="87"/>
      <c r="AH37" s="88">
        <v>-1</v>
      </c>
      <c r="AI37" s="36" t="s">
        <v>46</v>
      </c>
    </row>
    <row r="38" spans="1:35" ht="18.75">
      <c r="A38" s="50" t="s">
        <v>145</v>
      </c>
      <c r="B38" s="76" t="s">
        <v>76</v>
      </c>
      <c r="C38" s="71"/>
      <c r="D38" s="87">
        <v>3.64</v>
      </c>
      <c r="E38" s="87" t="s">
        <v>132</v>
      </c>
      <c r="F38" s="58">
        <v>0</v>
      </c>
      <c r="G38" s="87" t="s">
        <v>132</v>
      </c>
      <c r="H38" s="58">
        <v>0</v>
      </c>
      <c r="I38" s="58" t="s">
        <v>132</v>
      </c>
      <c r="J38" s="87">
        <v>3.64</v>
      </c>
      <c r="K38" s="58" t="s">
        <v>132</v>
      </c>
      <c r="L38" s="87">
        <v>0</v>
      </c>
      <c r="M38" s="58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58" t="s">
        <v>132</v>
      </c>
      <c r="Z38" s="87">
        <v>3.64</v>
      </c>
      <c r="AA38" s="87"/>
      <c r="AB38" s="87"/>
      <c r="AC38" s="87"/>
      <c r="AD38" s="86">
        <v>0</v>
      </c>
      <c r="AE38" s="58" t="s">
        <v>132</v>
      </c>
      <c r="AF38" s="86">
        <v>-3.64</v>
      </c>
      <c r="AG38" s="87"/>
      <c r="AH38" s="88">
        <v>-1</v>
      </c>
      <c r="AI38" s="36" t="s">
        <v>46</v>
      </c>
    </row>
    <row r="39" spans="1:35" ht="56.25">
      <c r="A39" s="46" t="s">
        <v>113</v>
      </c>
      <c r="B39" s="31" t="s">
        <v>78</v>
      </c>
      <c r="C39" s="32"/>
      <c r="D39" s="87">
        <v>0</v>
      </c>
      <c r="E39" s="87" t="s">
        <v>132</v>
      </c>
      <c r="F39" s="87">
        <v>0</v>
      </c>
      <c r="G39" s="87"/>
      <c r="H39" s="87">
        <v>0</v>
      </c>
      <c r="I39" s="87"/>
      <c r="J39" s="87">
        <v>0</v>
      </c>
      <c r="K39" s="87"/>
      <c r="L39" s="87">
        <v>1.05363718</v>
      </c>
      <c r="M39" s="87"/>
      <c r="N39" s="87">
        <v>0</v>
      </c>
      <c r="O39" s="87"/>
      <c r="P39" s="87">
        <v>0.38084711000000004</v>
      </c>
      <c r="Q39" s="87"/>
      <c r="R39" s="87">
        <v>0</v>
      </c>
      <c r="S39" s="87"/>
      <c r="T39" s="87">
        <v>0.6727900699999999</v>
      </c>
      <c r="U39" s="87"/>
      <c r="V39" s="87">
        <v>0</v>
      </c>
      <c r="W39" s="87"/>
      <c r="X39" s="87">
        <v>0</v>
      </c>
      <c r="Y39" s="87"/>
      <c r="Z39" s="87">
        <v>0</v>
      </c>
      <c r="AA39" s="87"/>
      <c r="AB39" s="87">
        <v>0</v>
      </c>
      <c r="AC39" s="87"/>
      <c r="AD39" s="86">
        <v>0.6727900699999999</v>
      </c>
      <c r="AE39" s="87">
        <v>0</v>
      </c>
      <c r="AF39" s="87">
        <v>1.05363718</v>
      </c>
      <c r="AG39" s="86"/>
      <c r="AH39" s="88"/>
      <c r="AI39" s="27"/>
    </row>
    <row r="40" spans="1:35" ht="47.25">
      <c r="A40" s="42" t="s">
        <v>114</v>
      </c>
      <c r="B40" s="43" t="s">
        <v>79</v>
      </c>
      <c r="C40" s="89"/>
      <c r="D40" s="87">
        <v>0</v>
      </c>
      <c r="E40" s="87" t="s">
        <v>132</v>
      </c>
      <c r="F40" s="58">
        <v>0</v>
      </c>
      <c r="G40" s="87" t="s">
        <v>132</v>
      </c>
      <c r="H40" s="58">
        <v>0</v>
      </c>
      <c r="I40" s="58" t="s">
        <v>132</v>
      </c>
      <c r="J40" s="87">
        <v>0</v>
      </c>
      <c r="K40" s="58" t="s">
        <v>132</v>
      </c>
      <c r="L40" s="87">
        <v>0.34297458000000003</v>
      </c>
      <c r="M40" s="58" t="s">
        <v>132</v>
      </c>
      <c r="N40" s="87"/>
      <c r="O40" s="58" t="s">
        <v>132</v>
      </c>
      <c r="P40" s="87">
        <v>0.34297458000000003</v>
      </c>
      <c r="Q40" s="58" t="s">
        <v>132</v>
      </c>
      <c r="R40" s="58">
        <v>0</v>
      </c>
      <c r="S40" s="58" t="s">
        <v>132</v>
      </c>
      <c r="T40" s="58">
        <v>0</v>
      </c>
      <c r="U40" s="58" t="s">
        <v>132</v>
      </c>
      <c r="V40" s="58">
        <v>0</v>
      </c>
      <c r="W40" s="58" t="s">
        <v>132</v>
      </c>
      <c r="X40" s="58">
        <v>0</v>
      </c>
      <c r="Y40" s="58" t="s">
        <v>132</v>
      </c>
      <c r="Z40" s="58">
        <v>0</v>
      </c>
      <c r="AA40" s="58" t="s">
        <v>132</v>
      </c>
      <c r="AB40" s="58">
        <v>0</v>
      </c>
      <c r="AC40" s="58" t="s">
        <v>132</v>
      </c>
      <c r="AD40" s="86">
        <v>0</v>
      </c>
      <c r="AE40" s="58" t="s">
        <v>132</v>
      </c>
      <c r="AF40" s="86">
        <v>0.34297458000000003</v>
      </c>
      <c r="AG40" s="90"/>
      <c r="AH40" s="88"/>
      <c r="AI40" s="36" t="s">
        <v>49</v>
      </c>
    </row>
    <row r="41" spans="1:35" ht="47.25">
      <c r="A41" s="42" t="s">
        <v>115</v>
      </c>
      <c r="B41" s="76" t="s">
        <v>80</v>
      </c>
      <c r="C41" s="71"/>
      <c r="D41" s="87">
        <v>0</v>
      </c>
      <c r="E41" s="87" t="s">
        <v>132</v>
      </c>
      <c r="F41" s="58">
        <v>0</v>
      </c>
      <c r="G41" s="87" t="s">
        <v>132</v>
      </c>
      <c r="H41" s="58">
        <v>0</v>
      </c>
      <c r="I41" s="58" t="s">
        <v>132</v>
      </c>
      <c r="J41" s="87">
        <v>0</v>
      </c>
      <c r="K41" s="58" t="s">
        <v>132</v>
      </c>
      <c r="L41" s="87">
        <v>0.6976625999999999</v>
      </c>
      <c r="M41" s="58" t="s">
        <v>132</v>
      </c>
      <c r="N41" s="87"/>
      <c r="O41" s="58" t="s">
        <v>132</v>
      </c>
      <c r="P41" s="87">
        <v>0.02487253</v>
      </c>
      <c r="Q41" s="58" t="s">
        <v>132</v>
      </c>
      <c r="R41" s="87"/>
      <c r="S41" s="87"/>
      <c r="T41" s="87">
        <v>0.6727900699999999</v>
      </c>
      <c r="U41" s="87"/>
      <c r="V41" s="87"/>
      <c r="W41" s="87"/>
      <c r="X41" s="87"/>
      <c r="Y41" s="87"/>
      <c r="Z41" s="87"/>
      <c r="AA41" s="87"/>
      <c r="AB41" s="87"/>
      <c r="AC41" s="87"/>
      <c r="AD41" s="86">
        <v>0.6727900699999999</v>
      </c>
      <c r="AE41" s="58" t="s">
        <v>132</v>
      </c>
      <c r="AF41" s="86">
        <v>0.6976625999999999</v>
      </c>
      <c r="AG41" s="87"/>
      <c r="AH41" s="88"/>
      <c r="AI41" s="36" t="s">
        <v>49</v>
      </c>
    </row>
    <row r="42" spans="1:35" ht="47.25">
      <c r="A42" s="42" t="s">
        <v>116</v>
      </c>
      <c r="B42" s="91" t="s">
        <v>82</v>
      </c>
      <c r="C42" s="71"/>
      <c r="D42" s="87">
        <v>0</v>
      </c>
      <c r="E42" s="87" t="s">
        <v>132</v>
      </c>
      <c r="F42" s="58">
        <v>0</v>
      </c>
      <c r="G42" s="87" t="s">
        <v>132</v>
      </c>
      <c r="H42" s="58">
        <v>0</v>
      </c>
      <c r="I42" s="58" t="s">
        <v>132</v>
      </c>
      <c r="J42" s="87">
        <v>0</v>
      </c>
      <c r="K42" s="58" t="s">
        <v>132</v>
      </c>
      <c r="L42" s="87">
        <v>0.013</v>
      </c>
      <c r="M42" s="58" t="s">
        <v>132</v>
      </c>
      <c r="N42" s="87"/>
      <c r="O42" s="58" t="s">
        <v>132</v>
      </c>
      <c r="P42" s="87">
        <v>0.013</v>
      </c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6">
        <v>0</v>
      </c>
      <c r="AE42" s="58" t="s">
        <v>132</v>
      </c>
      <c r="AF42" s="86">
        <v>0.013</v>
      </c>
      <c r="AG42" s="87"/>
      <c r="AH42" s="88"/>
      <c r="AI42" s="36" t="s">
        <v>49</v>
      </c>
    </row>
    <row r="43" spans="1:35" ht="37.5">
      <c r="A43" s="46" t="s">
        <v>83</v>
      </c>
      <c r="B43" s="31" t="s">
        <v>84</v>
      </c>
      <c r="C43" s="71"/>
      <c r="D43" s="87">
        <v>0</v>
      </c>
      <c r="E43" s="87"/>
      <c r="F43" s="87">
        <v>0</v>
      </c>
      <c r="G43" s="87" t="s">
        <v>132</v>
      </c>
      <c r="H43" s="87">
        <v>0</v>
      </c>
      <c r="I43" s="87"/>
      <c r="J43" s="87">
        <v>0</v>
      </c>
      <c r="K43" s="87"/>
      <c r="L43" s="87">
        <v>0.11716911999999999</v>
      </c>
      <c r="M43" s="87"/>
      <c r="N43" s="87">
        <v>0</v>
      </c>
      <c r="O43" s="87"/>
      <c r="P43" s="87">
        <v>0.054447569999999994</v>
      </c>
      <c r="Q43" s="87"/>
      <c r="R43" s="87">
        <v>0</v>
      </c>
      <c r="S43" s="87"/>
      <c r="T43" s="87">
        <v>0.06272155</v>
      </c>
      <c r="U43" s="87"/>
      <c r="V43" s="87">
        <v>0</v>
      </c>
      <c r="W43" s="87"/>
      <c r="X43" s="87">
        <v>0</v>
      </c>
      <c r="Y43" s="87"/>
      <c r="Z43" s="87">
        <v>0</v>
      </c>
      <c r="AA43" s="87"/>
      <c r="AB43" s="87">
        <v>0</v>
      </c>
      <c r="AC43" s="87"/>
      <c r="AD43" s="86">
        <v>0.06272155</v>
      </c>
      <c r="AE43" s="87">
        <v>0</v>
      </c>
      <c r="AF43" s="87">
        <v>0.11716911999999999</v>
      </c>
      <c r="AG43" s="87"/>
      <c r="AH43" s="88"/>
      <c r="AI43" s="92"/>
    </row>
    <row r="44" spans="1:35" ht="47.25">
      <c r="A44" s="42" t="s">
        <v>85</v>
      </c>
      <c r="B44" s="57" t="s">
        <v>86</v>
      </c>
      <c r="C44" s="32"/>
      <c r="D44" s="87">
        <v>0</v>
      </c>
      <c r="E44" s="87" t="s">
        <v>132</v>
      </c>
      <c r="F44" s="87">
        <v>0</v>
      </c>
      <c r="G44" s="87" t="s">
        <v>132</v>
      </c>
      <c r="H44" s="87">
        <v>0</v>
      </c>
      <c r="I44" s="87" t="s">
        <v>132</v>
      </c>
      <c r="J44" s="87">
        <v>0</v>
      </c>
      <c r="K44" s="87" t="s">
        <v>132</v>
      </c>
      <c r="L44" s="87">
        <v>0.047901769999999996</v>
      </c>
      <c r="M44" s="87" t="s">
        <v>132</v>
      </c>
      <c r="N44" s="87"/>
      <c r="O44" s="87" t="s">
        <v>132</v>
      </c>
      <c r="P44" s="87">
        <v>0.047901769999999996</v>
      </c>
      <c r="Q44" s="87" t="s">
        <v>132</v>
      </c>
      <c r="R44" s="87">
        <v>0</v>
      </c>
      <c r="S44" s="87" t="s">
        <v>132</v>
      </c>
      <c r="T44" s="87">
        <v>0</v>
      </c>
      <c r="U44" s="87" t="s">
        <v>132</v>
      </c>
      <c r="V44" s="87">
        <v>0</v>
      </c>
      <c r="W44" s="87" t="s">
        <v>132</v>
      </c>
      <c r="X44" s="87">
        <v>0</v>
      </c>
      <c r="Y44" s="87" t="s">
        <v>132</v>
      </c>
      <c r="Z44" s="87">
        <v>0</v>
      </c>
      <c r="AA44" s="87" t="s">
        <v>132</v>
      </c>
      <c r="AB44" s="87">
        <v>0</v>
      </c>
      <c r="AC44" s="87" t="s">
        <v>132</v>
      </c>
      <c r="AD44" s="86">
        <v>0</v>
      </c>
      <c r="AE44" s="87" t="s">
        <v>132</v>
      </c>
      <c r="AF44" s="86">
        <v>0.047901769999999996</v>
      </c>
      <c r="AG44" s="86"/>
      <c r="AH44" s="88"/>
      <c r="AI44" s="36" t="s">
        <v>49</v>
      </c>
    </row>
    <row r="45" spans="1:35" ht="75">
      <c r="A45" s="42" t="s">
        <v>87</v>
      </c>
      <c r="B45" s="57" t="s">
        <v>118</v>
      </c>
      <c r="C45" s="93"/>
      <c r="D45" s="58">
        <v>0</v>
      </c>
      <c r="E45" s="58" t="s">
        <v>132</v>
      </c>
      <c r="F45" s="58">
        <v>0</v>
      </c>
      <c r="G45" s="58" t="s">
        <v>132</v>
      </c>
      <c r="H45" s="58">
        <v>0</v>
      </c>
      <c r="I45" s="58" t="s">
        <v>132</v>
      </c>
      <c r="J45" s="58">
        <v>0</v>
      </c>
      <c r="K45" s="58" t="s">
        <v>132</v>
      </c>
      <c r="L45" s="58">
        <v>0.0065458</v>
      </c>
      <c r="M45" s="58" t="s">
        <v>132</v>
      </c>
      <c r="N45" s="58"/>
      <c r="O45" s="58"/>
      <c r="P45" s="58">
        <v>0.0065458</v>
      </c>
      <c r="Q45" s="58"/>
      <c r="R45" s="94"/>
      <c r="S45" s="58"/>
      <c r="T45" s="94"/>
      <c r="U45" s="58"/>
      <c r="V45" s="94"/>
      <c r="W45" s="58"/>
      <c r="X45" s="94"/>
      <c r="Y45" s="58"/>
      <c r="Z45" s="94"/>
      <c r="AA45" s="58"/>
      <c r="AB45" s="94"/>
      <c r="AC45" s="58"/>
      <c r="AD45" s="86">
        <v>0</v>
      </c>
      <c r="AE45" s="58" t="s">
        <v>132</v>
      </c>
      <c r="AF45" s="90">
        <v>0.0065458</v>
      </c>
      <c r="AG45" s="58"/>
      <c r="AH45" s="88"/>
      <c r="AI45" s="92" t="s">
        <v>89</v>
      </c>
    </row>
    <row r="46" spans="1:35" ht="31.5">
      <c r="A46" s="42" t="s">
        <v>90</v>
      </c>
      <c r="B46" s="76" t="s">
        <v>91</v>
      </c>
      <c r="C46" s="43"/>
      <c r="D46" s="87">
        <v>0</v>
      </c>
      <c r="E46" s="87" t="s">
        <v>132</v>
      </c>
      <c r="F46" s="87">
        <v>0</v>
      </c>
      <c r="G46" s="58" t="s">
        <v>132</v>
      </c>
      <c r="H46" s="87"/>
      <c r="I46" s="87" t="s">
        <v>132</v>
      </c>
      <c r="J46" s="87">
        <v>0</v>
      </c>
      <c r="K46" s="87" t="s">
        <v>132</v>
      </c>
      <c r="L46" s="87">
        <v>0.06272155</v>
      </c>
      <c r="M46" s="87"/>
      <c r="N46" s="87"/>
      <c r="O46" s="87"/>
      <c r="P46" s="87"/>
      <c r="Q46" s="87"/>
      <c r="R46" s="87"/>
      <c r="S46" s="87"/>
      <c r="T46" s="87">
        <v>0.06272155</v>
      </c>
      <c r="U46" s="87"/>
      <c r="V46" s="87"/>
      <c r="W46" s="87"/>
      <c r="X46" s="87"/>
      <c r="Y46" s="87"/>
      <c r="Z46" s="87"/>
      <c r="AA46" s="87"/>
      <c r="AB46" s="87"/>
      <c r="AC46" s="87"/>
      <c r="AD46" s="86">
        <v>0.06272155</v>
      </c>
      <c r="AE46" s="87"/>
      <c r="AF46" s="90">
        <v>0.06272155</v>
      </c>
      <c r="AG46" s="87"/>
      <c r="AH46" s="88"/>
      <c r="AI46" s="36" t="s">
        <v>92</v>
      </c>
    </row>
    <row r="47" spans="1:35" ht="18.75">
      <c r="A47" s="95" t="s">
        <v>93</v>
      </c>
      <c r="B47" s="73" t="s">
        <v>94</v>
      </c>
      <c r="C47" s="71"/>
      <c r="D47" s="96">
        <v>5.982623271999992</v>
      </c>
      <c r="E47" s="87"/>
      <c r="F47" s="87">
        <v>0</v>
      </c>
      <c r="G47" s="87"/>
      <c r="H47" s="87">
        <v>0</v>
      </c>
      <c r="I47" s="87" t="s">
        <v>132</v>
      </c>
      <c r="J47" s="96">
        <v>5.982623271999992</v>
      </c>
      <c r="K47" s="87" t="s">
        <v>132</v>
      </c>
      <c r="L47" s="96">
        <v>0.9787813399999999</v>
      </c>
      <c r="M47" s="87" t="s">
        <v>132</v>
      </c>
      <c r="N47" s="96">
        <v>0</v>
      </c>
      <c r="O47" s="87"/>
      <c r="P47" s="96">
        <v>0.006223220000000001</v>
      </c>
      <c r="Q47" s="87"/>
      <c r="R47" s="96">
        <v>0</v>
      </c>
      <c r="S47" s="87"/>
      <c r="T47" s="96">
        <v>0.97255812</v>
      </c>
      <c r="U47" s="87"/>
      <c r="V47" s="96">
        <v>0</v>
      </c>
      <c r="W47" s="87"/>
      <c r="X47" s="96">
        <v>0</v>
      </c>
      <c r="Y47" s="87" t="s">
        <v>132</v>
      </c>
      <c r="Z47" s="96">
        <v>5.982623271999992</v>
      </c>
      <c r="AA47" s="87"/>
      <c r="AB47" s="96">
        <v>0</v>
      </c>
      <c r="AC47" s="87"/>
      <c r="AD47" s="96">
        <v>0.97255812</v>
      </c>
      <c r="AE47" s="87" t="s">
        <v>132</v>
      </c>
      <c r="AF47" s="86">
        <v>-5.003841931999991</v>
      </c>
      <c r="AG47" s="87"/>
      <c r="AH47" s="88">
        <v>-0.8363959595147976</v>
      </c>
      <c r="AI47" s="27"/>
    </row>
    <row r="48" spans="1:35" ht="18.75">
      <c r="A48" s="30" t="s">
        <v>93</v>
      </c>
      <c r="B48" s="76" t="s">
        <v>95</v>
      </c>
      <c r="C48" s="72"/>
      <c r="D48" s="97">
        <v>4.2</v>
      </c>
      <c r="E48" s="97"/>
      <c r="F48" s="98">
        <v>0</v>
      </c>
      <c r="G48" s="97"/>
      <c r="H48" s="98">
        <v>0</v>
      </c>
      <c r="I48" s="98" t="s">
        <v>132</v>
      </c>
      <c r="J48" s="97">
        <v>4.2</v>
      </c>
      <c r="K48" s="98"/>
      <c r="L48" s="97">
        <v>0.97255812</v>
      </c>
      <c r="M48" s="98"/>
      <c r="N48" s="97"/>
      <c r="O48" s="97"/>
      <c r="P48" s="97"/>
      <c r="Q48" s="97"/>
      <c r="R48" s="97"/>
      <c r="S48" s="97"/>
      <c r="T48" s="97">
        <v>0.97255812</v>
      </c>
      <c r="U48" s="97"/>
      <c r="V48" s="97"/>
      <c r="W48" s="97"/>
      <c r="X48" s="97"/>
      <c r="Y48" s="98" t="s">
        <v>132</v>
      </c>
      <c r="Z48" s="97">
        <v>4.2</v>
      </c>
      <c r="AA48" s="97"/>
      <c r="AB48" s="97"/>
      <c r="AC48" s="97"/>
      <c r="AD48" s="86">
        <v>0.97255812</v>
      </c>
      <c r="AE48" s="98" t="s">
        <v>132</v>
      </c>
      <c r="AF48" s="99">
        <v>-3.22744188</v>
      </c>
      <c r="AG48" s="97"/>
      <c r="AH48" s="100">
        <v>-0.7684385428571429</v>
      </c>
      <c r="AI48" s="101" t="s">
        <v>46</v>
      </c>
    </row>
    <row r="49" spans="1:35" ht="18.75">
      <c r="A49" s="30" t="s">
        <v>93</v>
      </c>
      <c r="B49" s="76" t="s">
        <v>96</v>
      </c>
      <c r="C49" s="71"/>
      <c r="D49" s="87">
        <v>0.6</v>
      </c>
      <c r="E49" s="87"/>
      <c r="F49" s="58">
        <v>0</v>
      </c>
      <c r="G49" s="87"/>
      <c r="H49" s="58">
        <v>0</v>
      </c>
      <c r="I49" s="58" t="s">
        <v>132</v>
      </c>
      <c r="J49" s="87">
        <v>0.6</v>
      </c>
      <c r="K49" s="58"/>
      <c r="L49" s="87">
        <v>0</v>
      </c>
      <c r="M49" s="58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58" t="s">
        <v>132</v>
      </c>
      <c r="Z49" s="87">
        <v>0.6</v>
      </c>
      <c r="AA49" s="87"/>
      <c r="AB49" s="87"/>
      <c r="AC49" s="87"/>
      <c r="AD49" s="86">
        <v>0</v>
      </c>
      <c r="AE49" s="58" t="s">
        <v>132</v>
      </c>
      <c r="AF49" s="86">
        <v>-0.6</v>
      </c>
      <c r="AG49" s="87"/>
      <c r="AH49" s="88">
        <v>-1</v>
      </c>
      <c r="AI49" s="36" t="s">
        <v>46</v>
      </c>
    </row>
    <row r="50" spans="1:35" ht="18.75">
      <c r="A50" s="30" t="s">
        <v>93</v>
      </c>
      <c r="B50" s="76" t="s">
        <v>97</v>
      </c>
      <c r="C50" s="71"/>
      <c r="D50" s="87">
        <v>1.1826232719999916</v>
      </c>
      <c r="E50" s="87"/>
      <c r="F50" s="58">
        <v>0</v>
      </c>
      <c r="G50" s="87"/>
      <c r="H50" s="58">
        <v>0</v>
      </c>
      <c r="I50" s="58" t="s">
        <v>132</v>
      </c>
      <c r="J50" s="87">
        <v>1.1826232719999916</v>
      </c>
      <c r="K50" s="58"/>
      <c r="L50" s="87">
        <v>0</v>
      </c>
      <c r="M50" s="58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58" t="s">
        <v>132</v>
      </c>
      <c r="Z50" s="87">
        <v>1.1826232719999916</v>
      </c>
      <c r="AA50" s="87"/>
      <c r="AB50" s="87"/>
      <c r="AC50" s="87"/>
      <c r="AD50" s="86">
        <v>0</v>
      </c>
      <c r="AE50" s="58" t="s">
        <v>132</v>
      </c>
      <c r="AF50" s="86">
        <v>-1.1826232719999916</v>
      </c>
      <c r="AG50" s="87"/>
      <c r="AH50" s="88">
        <v>-1</v>
      </c>
      <c r="AI50" s="36" t="s">
        <v>46</v>
      </c>
    </row>
    <row r="51" spans="1:35" ht="18.75">
      <c r="A51" s="30" t="s">
        <v>93</v>
      </c>
      <c r="B51" s="76" t="s">
        <v>98</v>
      </c>
      <c r="C51" s="71"/>
      <c r="D51" s="87">
        <v>0</v>
      </c>
      <c r="E51" s="87"/>
      <c r="F51" s="58">
        <v>0</v>
      </c>
      <c r="G51" s="87"/>
      <c r="H51" s="58">
        <v>0</v>
      </c>
      <c r="I51" s="58" t="s">
        <v>132</v>
      </c>
      <c r="J51" s="87">
        <v>0</v>
      </c>
      <c r="K51" s="58" t="s">
        <v>132</v>
      </c>
      <c r="L51" s="87">
        <v>0.006223220000000001</v>
      </c>
      <c r="M51" s="58"/>
      <c r="N51" s="87"/>
      <c r="O51" s="87"/>
      <c r="P51" s="87">
        <v>0.006223220000000001</v>
      </c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6">
        <v>0</v>
      </c>
      <c r="AE51" s="58" t="s">
        <v>132</v>
      </c>
      <c r="AF51" s="86">
        <v>0.006223220000000001</v>
      </c>
      <c r="AG51" s="87"/>
      <c r="AH51" s="88"/>
      <c r="AI51" s="36"/>
    </row>
    <row r="53" spans="2:34" ht="15.75" customHeight="1">
      <c r="B53" s="186" t="s">
        <v>99</v>
      </c>
      <c r="C53" s="186"/>
      <c r="D53" s="5">
        <v>18.177477999999994</v>
      </c>
      <c r="J53" s="5">
        <v>18.177477999999994</v>
      </c>
      <c r="L53" s="4">
        <f>L20*1.18</f>
        <v>2.6906921797999996</v>
      </c>
      <c r="N53" s="102">
        <f aca="true" t="shared" si="0" ref="N53:AG53">N20*1.18</f>
        <v>0</v>
      </c>
      <c r="O53" s="4">
        <f t="shared" si="0"/>
        <v>0</v>
      </c>
      <c r="P53" s="4">
        <f t="shared" si="0"/>
        <v>0.6232498866</v>
      </c>
      <c r="Q53" s="4">
        <f t="shared" si="0"/>
        <v>0</v>
      </c>
      <c r="R53" s="4">
        <f t="shared" si="0"/>
        <v>0.28258256736</v>
      </c>
      <c r="S53" s="4">
        <f t="shared" si="0"/>
        <v>0</v>
      </c>
      <c r="T53" s="4">
        <f t="shared" si="0"/>
        <v>2.0674422932</v>
      </c>
      <c r="U53" s="4">
        <f t="shared" si="0"/>
        <v>0</v>
      </c>
      <c r="V53" s="4">
        <f t="shared" si="0"/>
        <v>2.49614601168</v>
      </c>
      <c r="W53" s="4">
        <f t="shared" si="0"/>
        <v>0</v>
      </c>
      <c r="X53" s="4">
        <f t="shared" si="0"/>
        <v>0</v>
      </c>
      <c r="Y53" s="4">
        <f t="shared" si="0"/>
        <v>0</v>
      </c>
      <c r="Z53" s="4">
        <f t="shared" si="0"/>
        <v>18.670695460959987</v>
      </c>
      <c r="AA53" s="4">
        <f t="shared" si="0"/>
        <v>0</v>
      </c>
      <c r="AB53" s="4">
        <f t="shared" si="0"/>
        <v>0</v>
      </c>
      <c r="AC53" s="4">
        <f t="shared" si="0"/>
        <v>0</v>
      </c>
      <c r="AD53" s="4">
        <f t="shared" si="0"/>
        <v>1.7848597258399999</v>
      </c>
      <c r="AG53" s="4">
        <f t="shared" si="0"/>
        <v>0</v>
      </c>
      <c r="AH53" s="4"/>
    </row>
    <row r="54" spans="4:10" ht="15.75">
      <c r="D54" s="103"/>
      <c r="J54" s="103"/>
    </row>
    <row r="55" spans="4:10" ht="15.75">
      <c r="D55" s="5"/>
      <c r="J55" s="5"/>
    </row>
  </sheetData>
  <sheetProtection selectLockedCells="1" selectUnlockedCells="1"/>
  <mergeCells count="36">
    <mergeCell ref="A10:W10"/>
    <mergeCell ref="A12:AI12"/>
    <mergeCell ref="A13:AI13"/>
    <mergeCell ref="A14:AI14"/>
    <mergeCell ref="A4:AI4"/>
    <mergeCell ref="A6:AI6"/>
    <mergeCell ref="A7:AI7"/>
    <mergeCell ref="A9:AI9"/>
    <mergeCell ref="U17:V17"/>
    <mergeCell ref="W17:X17"/>
    <mergeCell ref="Y17:Z17"/>
    <mergeCell ref="AA17:AB17"/>
    <mergeCell ref="A15:A18"/>
    <mergeCell ref="B15:B18"/>
    <mergeCell ref="C15:C18"/>
    <mergeCell ref="D15:D18"/>
    <mergeCell ref="Y16:AB16"/>
    <mergeCell ref="AE16:AF17"/>
    <mergeCell ref="AG16:AH17"/>
    <mergeCell ref="I17:J17"/>
    <mergeCell ref="AC15:AD16"/>
    <mergeCell ref="K17:L17"/>
    <mergeCell ref="M17:N17"/>
    <mergeCell ref="O17:P17"/>
    <mergeCell ref="Q17:R17"/>
    <mergeCell ref="S17:T17"/>
    <mergeCell ref="B53:C53"/>
    <mergeCell ref="E15:F17"/>
    <mergeCell ref="G15:H17"/>
    <mergeCell ref="I15:AB15"/>
    <mergeCell ref="AE15:AH15"/>
    <mergeCell ref="AI15:AI18"/>
    <mergeCell ref="I16:L16"/>
    <mergeCell ref="M16:P16"/>
    <mergeCell ref="Q16:T16"/>
    <mergeCell ref="U16:X16"/>
  </mergeCells>
  <conditionalFormatting sqref="A1">
    <cfRule type="expression" priority="1" dxfId="0" stopIfTrue="1">
      <formula>LEN(TRIM(A1))&gt;0</formula>
    </cfRule>
  </conditionalFormatting>
  <dataValidations count="2">
    <dataValidation type="textLength" operator="lessThanOrEqual" allowBlank="1" showErrorMessage="1" errorTitle="Ошибка" error="Допускается ввод не более 900 символов!" sqref="B22 B25:B26 B28:B38 B40:B42 B44:B46 B48:B51">
      <formula1>900</formula1>
    </dataValidation>
    <dataValidation type="decimal" allowBlank="1" showErrorMessage="1" errorTitle="Ошибка" error="Допускается ввод только неотрицательных чисел!" sqref="R26 T26:T27 V26 X26:X27 Z26 AB26:AB27">
      <formula1>0</formula1>
      <formula2>9.99999999999999E+23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scale="1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view="pageBreakPreview" zoomScaleNormal="85" zoomScaleSheetLayoutView="100" zoomScalePageLayoutView="0" workbookViewId="0" topLeftCell="E16">
      <selection activeCell="O20" sqref="O20:R20"/>
    </sheetView>
  </sheetViews>
  <sheetFormatPr defaultColWidth="7.140625" defaultRowHeight="12.75"/>
  <cols>
    <col min="1" max="1" width="13.00390625" style="1" customWidth="1"/>
    <col min="2" max="2" width="100.140625" style="2" customWidth="1"/>
    <col min="3" max="3" width="15.421875" style="1" customWidth="1"/>
    <col min="4" max="4" width="7.8515625" style="4" customWidth="1"/>
    <col min="5" max="5" width="6.57421875" style="4" customWidth="1"/>
    <col min="6" max="6" width="8.421875" style="24" customWidth="1"/>
    <col min="7" max="7" width="12.140625" style="24" customWidth="1"/>
    <col min="8" max="8" width="8.28125" style="24" customWidth="1"/>
    <col min="9" max="9" width="8.8515625" style="4" customWidth="1"/>
    <col min="10" max="10" width="7.28125" style="4" customWidth="1"/>
    <col min="11" max="11" width="8.8515625" style="4" customWidth="1"/>
    <col min="12" max="12" width="12.421875" style="4" customWidth="1"/>
    <col min="13" max="13" width="8.57421875" style="4" customWidth="1"/>
    <col min="14" max="14" width="8.28125" style="4" customWidth="1"/>
    <col min="15" max="16" width="9.00390625" style="4" customWidth="1"/>
    <col min="17" max="17" width="12.140625" style="4" customWidth="1"/>
    <col min="18" max="18" width="10.28125" style="4" customWidth="1"/>
    <col min="19" max="19" width="9.8515625" style="4" customWidth="1"/>
    <col min="20" max="20" width="9.140625" style="4" customWidth="1"/>
    <col min="21" max="21" width="8.28125" style="4" customWidth="1"/>
    <col min="22" max="22" width="11.8515625" style="4" customWidth="1"/>
    <col min="23" max="23" width="11.28125" style="4" customWidth="1"/>
    <col min="24" max="244" width="9.8515625" style="104" customWidth="1"/>
    <col min="245" max="245" width="40.57421875" style="104" customWidth="1"/>
    <col min="246" max="246" width="7.8515625" style="104" customWidth="1"/>
    <col min="247" max="247" width="6.57421875" style="104" customWidth="1"/>
    <col min="248" max="248" width="6.28125" style="104" customWidth="1"/>
    <col min="249" max="249" width="11.57421875" style="104" customWidth="1"/>
    <col min="250" max="250" width="8.28125" style="104" customWidth="1"/>
    <col min="251" max="251" width="7.00390625" style="104" customWidth="1"/>
    <col min="252" max="252" width="7.140625" style="104" customWidth="1"/>
    <col min="253" max="253" width="7.00390625" style="104" customWidth="1"/>
    <col min="254" max="254" width="8.7109375" style="104" customWidth="1"/>
    <col min="255" max="255" width="8.57421875" style="104" customWidth="1"/>
    <col min="256" max="16384" width="7.140625" style="104" customWidth="1"/>
  </cols>
  <sheetData>
    <row r="1" spans="1:23" ht="18.75">
      <c r="A1" s="8" t="s">
        <v>0</v>
      </c>
      <c r="W1" s="11" t="s">
        <v>146</v>
      </c>
    </row>
    <row r="2" ht="18.75">
      <c r="W2" s="11" t="s">
        <v>2</v>
      </c>
    </row>
    <row r="3" spans="2:23" ht="18.75">
      <c r="B3" s="2" t="s">
        <v>0</v>
      </c>
      <c r="W3" s="11" t="s">
        <v>3</v>
      </c>
    </row>
    <row r="4" spans="1:23" s="7" customFormat="1" ht="18.75">
      <c r="A4" s="181" t="s">
        <v>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</row>
    <row r="5" spans="1:23" s="7" customFormat="1" ht="18.75">
      <c r="A5" s="1"/>
      <c r="B5" s="2"/>
      <c r="C5" s="1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1"/>
    </row>
    <row r="6" spans="1:23" s="7" customFormat="1" ht="18.75" customHeight="1">
      <c r="A6" s="182" t="s">
        <v>5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</row>
    <row r="7" spans="1:23" s="7" customFormat="1" ht="18.75" customHeight="1">
      <c r="A7" s="182" t="s">
        <v>6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</row>
    <row r="8" spans="1:23" s="7" customFormat="1" ht="18.75">
      <c r="A8" s="12"/>
      <c r="B8" s="13"/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s="7" customFormat="1" ht="15.75">
      <c r="A9" s="185" t="s">
        <v>101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</row>
    <row r="10" spans="1:23" s="7" customFormat="1" ht="15.75">
      <c r="A10" s="178"/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</row>
    <row r="11" spans="1:23" s="7" customFormat="1" ht="15.75">
      <c r="A11" s="16"/>
      <c r="B11" s="17"/>
      <c r="C11" s="16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3" s="7" customFormat="1" ht="18.75">
      <c r="A12" s="179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</row>
    <row r="13" spans="1:23" ht="15.75">
      <c r="A13" s="178"/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</row>
    <row r="15" spans="1:23" ht="15.75" customHeight="1">
      <c r="A15" s="189" t="s">
        <v>147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</row>
    <row r="16" spans="1:23" ht="15.75" customHeight="1">
      <c r="A16" s="176" t="s">
        <v>9</v>
      </c>
      <c r="B16" s="176" t="s">
        <v>10</v>
      </c>
      <c r="C16" s="176" t="s">
        <v>148</v>
      </c>
      <c r="D16" s="175" t="s">
        <v>149</v>
      </c>
      <c r="E16" s="175"/>
      <c r="F16" s="175"/>
      <c r="G16" s="175"/>
      <c r="H16" s="175"/>
      <c r="I16" s="175" t="s">
        <v>150</v>
      </c>
      <c r="J16" s="175"/>
      <c r="K16" s="175"/>
      <c r="L16" s="175"/>
      <c r="M16" s="175"/>
      <c r="N16" s="175" t="s">
        <v>151</v>
      </c>
      <c r="O16" s="175"/>
      <c r="P16" s="175"/>
      <c r="Q16" s="175"/>
      <c r="R16" s="175"/>
      <c r="S16" s="175" t="s">
        <v>152</v>
      </c>
      <c r="T16" s="175"/>
      <c r="U16" s="175"/>
      <c r="V16" s="175"/>
      <c r="W16" s="175"/>
    </row>
    <row r="17" spans="1:23" ht="21.75" customHeight="1">
      <c r="A17" s="176"/>
      <c r="B17" s="176"/>
      <c r="C17" s="176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</row>
    <row r="18" spans="1:23" ht="47.25">
      <c r="A18" s="176"/>
      <c r="B18" s="176"/>
      <c r="C18" s="176"/>
      <c r="D18" s="105" t="s">
        <v>21</v>
      </c>
      <c r="E18" s="105" t="s">
        <v>153</v>
      </c>
      <c r="F18" s="105" t="s">
        <v>154</v>
      </c>
      <c r="G18" s="105" t="s">
        <v>155</v>
      </c>
      <c r="H18" s="105" t="s">
        <v>156</v>
      </c>
      <c r="I18" s="105" t="s">
        <v>21</v>
      </c>
      <c r="J18" s="105" t="s">
        <v>153</v>
      </c>
      <c r="K18" s="105" t="s">
        <v>154</v>
      </c>
      <c r="L18" s="105" t="s">
        <v>155</v>
      </c>
      <c r="M18" s="105" t="s">
        <v>156</v>
      </c>
      <c r="N18" s="105" t="s">
        <v>21</v>
      </c>
      <c r="O18" s="105" t="s">
        <v>153</v>
      </c>
      <c r="P18" s="105" t="s">
        <v>154</v>
      </c>
      <c r="Q18" s="105" t="s">
        <v>155</v>
      </c>
      <c r="R18" s="105" t="s">
        <v>156</v>
      </c>
      <c r="S18" s="105" t="s">
        <v>21</v>
      </c>
      <c r="T18" s="105" t="s">
        <v>153</v>
      </c>
      <c r="U18" s="105" t="s">
        <v>154</v>
      </c>
      <c r="V18" s="105" t="s">
        <v>155</v>
      </c>
      <c r="W18" s="105" t="s">
        <v>156</v>
      </c>
    </row>
    <row r="19" spans="1:23" ht="15.75">
      <c r="A19" s="106">
        <v>1</v>
      </c>
      <c r="B19" s="106">
        <v>2</v>
      </c>
      <c r="C19" s="107">
        <v>3</v>
      </c>
      <c r="D19" s="108">
        <v>4</v>
      </c>
      <c r="E19" s="108">
        <v>5</v>
      </c>
      <c r="F19" s="108">
        <v>6</v>
      </c>
      <c r="G19" s="108">
        <v>7</v>
      </c>
      <c r="H19" s="108">
        <v>8</v>
      </c>
      <c r="I19" s="108">
        <v>9</v>
      </c>
      <c r="J19" s="108">
        <v>10</v>
      </c>
      <c r="K19" s="108">
        <v>11</v>
      </c>
      <c r="L19" s="108">
        <v>12</v>
      </c>
      <c r="M19" s="108">
        <v>13</v>
      </c>
      <c r="N19" s="108">
        <v>14</v>
      </c>
      <c r="O19" s="108">
        <v>15</v>
      </c>
      <c r="P19" s="108">
        <v>16</v>
      </c>
      <c r="Q19" s="108">
        <v>17</v>
      </c>
      <c r="R19" s="108">
        <v>18</v>
      </c>
      <c r="S19" s="108">
        <v>19</v>
      </c>
      <c r="T19" s="108">
        <v>20</v>
      </c>
      <c r="U19" s="108">
        <v>21</v>
      </c>
      <c r="V19" s="108">
        <v>22</v>
      </c>
      <c r="W19" s="108">
        <v>23</v>
      </c>
    </row>
    <row r="20" spans="1:23" ht="18.75">
      <c r="A20" s="30"/>
      <c r="B20" s="109" t="s">
        <v>33</v>
      </c>
      <c r="C20" s="32"/>
      <c r="D20" s="45">
        <v>0.28258256736</v>
      </c>
      <c r="E20" s="45">
        <v>0</v>
      </c>
      <c r="F20" s="45">
        <v>0.08477477020799999</v>
      </c>
      <c r="G20" s="45">
        <v>0.19780779715199998</v>
      </c>
      <c r="H20" s="45">
        <v>0</v>
      </c>
      <c r="I20" s="45">
        <v>2.0674422932</v>
      </c>
      <c r="J20" s="45">
        <v>0</v>
      </c>
      <c r="K20" s="45">
        <v>0.2759471134799999</v>
      </c>
      <c r="L20" s="45">
        <v>1.79149517972</v>
      </c>
      <c r="M20" s="45">
        <v>0</v>
      </c>
      <c r="N20" s="45">
        <v>1.7848597258399999</v>
      </c>
      <c r="O20" s="45">
        <v>0</v>
      </c>
      <c r="P20" s="45">
        <v>0.19117234327199994</v>
      </c>
      <c r="Q20" s="45">
        <v>1.593687382568</v>
      </c>
      <c r="R20" s="45">
        <v>0</v>
      </c>
      <c r="S20" s="45">
        <v>2.0674422932</v>
      </c>
      <c r="T20" s="45">
        <v>0</v>
      </c>
      <c r="U20" s="45">
        <v>0.2759471134799999</v>
      </c>
      <c r="V20" s="45">
        <v>1.79149517972</v>
      </c>
      <c r="W20" s="45">
        <v>0</v>
      </c>
    </row>
    <row r="21" spans="1:23" s="112" customFormat="1" ht="18.75">
      <c r="A21" s="65" t="s">
        <v>35</v>
      </c>
      <c r="B21" s="31" t="s">
        <v>36</v>
      </c>
      <c r="C21" s="110"/>
      <c r="D21" s="111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0</v>
      </c>
      <c r="O21" s="111">
        <v>0</v>
      </c>
      <c r="P21" s="111">
        <v>0</v>
      </c>
      <c r="Q21" s="111">
        <v>0</v>
      </c>
      <c r="R21" s="111">
        <v>0</v>
      </c>
      <c r="S21" s="111">
        <v>0</v>
      </c>
      <c r="T21" s="111">
        <v>0</v>
      </c>
      <c r="U21" s="111">
        <v>0</v>
      </c>
      <c r="V21" s="111">
        <v>0</v>
      </c>
      <c r="W21" s="111">
        <v>0</v>
      </c>
    </row>
    <row r="22" spans="1:23" ht="37.5">
      <c r="A22" s="42" t="s">
        <v>111</v>
      </c>
      <c r="B22" s="76" t="s">
        <v>133</v>
      </c>
      <c r="C22" s="32"/>
      <c r="D22" s="113">
        <v>0</v>
      </c>
      <c r="E22" s="114">
        <v>0</v>
      </c>
      <c r="F22" s="115">
        <v>0</v>
      </c>
      <c r="G22" s="113">
        <v>0</v>
      </c>
      <c r="H22" s="113">
        <v>0</v>
      </c>
      <c r="I22" s="113">
        <v>0</v>
      </c>
      <c r="J22" s="113">
        <v>0</v>
      </c>
      <c r="K22" s="116">
        <v>0</v>
      </c>
      <c r="L22" s="113">
        <v>0</v>
      </c>
      <c r="M22" s="113">
        <v>0</v>
      </c>
      <c r="N22" s="113">
        <v>0</v>
      </c>
      <c r="O22" s="113">
        <v>0</v>
      </c>
      <c r="P22" s="113">
        <v>0</v>
      </c>
      <c r="Q22" s="113">
        <v>0</v>
      </c>
      <c r="R22" s="113">
        <v>0</v>
      </c>
      <c r="S22" s="113">
        <v>0</v>
      </c>
      <c r="T22" s="113">
        <v>0</v>
      </c>
      <c r="U22" s="113">
        <v>0</v>
      </c>
      <c r="V22" s="113">
        <v>0</v>
      </c>
      <c r="W22" s="113">
        <v>0</v>
      </c>
    </row>
    <row r="23" spans="1:23" s="112" customFormat="1" ht="37.5">
      <c r="A23" s="46" t="s">
        <v>40</v>
      </c>
      <c r="B23" s="117" t="s">
        <v>41</v>
      </c>
      <c r="C23" s="110"/>
      <c r="D23" s="111">
        <v>0.28258256736</v>
      </c>
      <c r="E23" s="111">
        <v>0</v>
      </c>
      <c r="F23" s="111">
        <v>0.08477477020799999</v>
      </c>
      <c r="G23" s="111">
        <v>0.19780779715199998</v>
      </c>
      <c r="H23" s="111">
        <v>0</v>
      </c>
      <c r="I23" s="118">
        <v>0.9198237115999999</v>
      </c>
      <c r="J23" s="111">
        <v>0</v>
      </c>
      <c r="K23" s="111">
        <v>0.2759471134799999</v>
      </c>
      <c r="L23" s="111">
        <v>0.64387659812</v>
      </c>
      <c r="M23" s="111">
        <v>0</v>
      </c>
      <c r="N23" s="111">
        <v>0.6372411442399999</v>
      </c>
      <c r="O23" s="111">
        <v>0</v>
      </c>
      <c r="P23" s="111">
        <v>0.19117234327199994</v>
      </c>
      <c r="Q23" s="111">
        <v>0.44606880096799995</v>
      </c>
      <c r="R23" s="111">
        <v>0</v>
      </c>
      <c r="S23" s="111">
        <v>0.9198237115999999</v>
      </c>
      <c r="T23" s="111">
        <v>0</v>
      </c>
      <c r="U23" s="111">
        <v>0.2759471134799999</v>
      </c>
      <c r="V23" s="111">
        <v>0.64387659812</v>
      </c>
      <c r="W23" s="111">
        <v>0</v>
      </c>
    </row>
    <row r="24" spans="1:23" s="112" customFormat="1" ht="18.75">
      <c r="A24" s="67" t="s">
        <v>112</v>
      </c>
      <c r="B24" s="117" t="s">
        <v>43</v>
      </c>
      <c r="C24" s="110"/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4">
        <v>0.051919999999999994</v>
      </c>
      <c r="J24" s="40">
        <v>0</v>
      </c>
      <c r="K24" s="40">
        <v>0.015575999999999998</v>
      </c>
      <c r="L24" s="40">
        <v>0.036343999999999994</v>
      </c>
      <c r="M24" s="40">
        <v>0</v>
      </c>
      <c r="N24" s="40">
        <v>0.051919999999999994</v>
      </c>
      <c r="O24" s="40">
        <v>0</v>
      </c>
      <c r="P24" s="40">
        <v>0.015575999999999998</v>
      </c>
      <c r="Q24" s="40">
        <v>0.036343999999999994</v>
      </c>
      <c r="R24" s="40">
        <v>0</v>
      </c>
      <c r="S24" s="40">
        <v>0.051919999999999994</v>
      </c>
      <c r="T24" s="40">
        <v>0</v>
      </c>
      <c r="U24" s="40">
        <v>0.015575999999999998</v>
      </c>
      <c r="V24" s="40">
        <v>0.036343999999999994</v>
      </c>
      <c r="W24" s="40">
        <v>0</v>
      </c>
    </row>
    <row r="25" spans="1:23" ht="37.5">
      <c r="A25" s="42" t="s">
        <v>44</v>
      </c>
      <c r="B25" s="43" t="s">
        <v>48</v>
      </c>
      <c r="C25" s="32"/>
      <c r="D25" s="113">
        <v>0</v>
      </c>
      <c r="E25" s="113">
        <v>0</v>
      </c>
      <c r="F25" s="113">
        <v>0</v>
      </c>
      <c r="G25" s="113">
        <v>0</v>
      </c>
      <c r="H25" s="113">
        <v>0</v>
      </c>
      <c r="I25" s="44">
        <v>0.051919999999999994</v>
      </c>
      <c r="J25" s="113">
        <v>0</v>
      </c>
      <c r="K25" s="40">
        <v>0.015575999999999998</v>
      </c>
      <c r="L25" s="40">
        <v>0.036343999999999994</v>
      </c>
      <c r="M25" s="113">
        <v>0</v>
      </c>
      <c r="N25" s="40">
        <v>0.051919999999999994</v>
      </c>
      <c r="O25" s="113">
        <v>0</v>
      </c>
      <c r="P25" s="40">
        <v>0.015575999999999998</v>
      </c>
      <c r="Q25" s="40">
        <v>0.036343999999999994</v>
      </c>
      <c r="R25" s="40">
        <v>0</v>
      </c>
      <c r="S25" s="40">
        <v>0.051919999999999994</v>
      </c>
      <c r="T25" s="40">
        <v>0</v>
      </c>
      <c r="U25" s="40">
        <v>0.015575999999999998</v>
      </c>
      <c r="V25" s="40">
        <v>0.036343999999999994</v>
      </c>
      <c r="W25" s="40">
        <v>0</v>
      </c>
    </row>
    <row r="26" spans="1:23" ht="18.75">
      <c r="A26" s="67" t="s">
        <v>47</v>
      </c>
      <c r="B26" s="76" t="s">
        <v>45</v>
      </c>
      <c r="C26" s="32"/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4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</row>
    <row r="27" spans="1:23" ht="18.75">
      <c r="A27" s="46" t="s">
        <v>50</v>
      </c>
      <c r="B27" s="109" t="s">
        <v>157</v>
      </c>
      <c r="C27" s="32"/>
      <c r="D27" s="113">
        <v>0.28258256736</v>
      </c>
      <c r="E27" s="113">
        <v>0</v>
      </c>
      <c r="F27" s="113">
        <v>0.08477477020799999</v>
      </c>
      <c r="G27" s="113">
        <v>0.19780779715199998</v>
      </c>
      <c r="H27" s="113">
        <v>0</v>
      </c>
      <c r="I27" s="118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-0.28258256736</v>
      </c>
      <c r="O27" s="113">
        <v>0</v>
      </c>
      <c r="P27" s="113">
        <v>-0.08477477020799999</v>
      </c>
      <c r="Q27" s="113">
        <v>-0.19780779715199998</v>
      </c>
      <c r="R27" s="113">
        <v>0</v>
      </c>
      <c r="S27" s="113">
        <v>0</v>
      </c>
      <c r="T27" s="113">
        <v>0</v>
      </c>
      <c r="U27" s="113">
        <v>0</v>
      </c>
      <c r="V27" s="113">
        <v>0</v>
      </c>
      <c r="W27" s="113">
        <v>0</v>
      </c>
    </row>
    <row r="28" spans="1:23" ht="18.75">
      <c r="A28" s="42" t="s">
        <v>135</v>
      </c>
      <c r="B28" s="76" t="s">
        <v>53</v>
      </c>
      <c r="C28" s="32"/>
      <c r="D28" s="113">
        <v>0.28258256736</v>
      </c>
      <c r="E28" s="113">
        <v>0</v>
      </c>
      <c r="F28" s="113">
        <v>0.08477477020799999</v>
      </c>
      <c r="G28" s="113">
        <v>0.19780779715199998</v>
      </c>
      <c r="H28" s="113">
        <v>0</v>
      </c>
      <c r="I28" s="118">
        <v>0</v>
      </c>
      <c r="J28" s="113">
        <v>0</v>
      </c>
      <c r="K28" s="113">
        <v>0</v>
      </c>
      <c r="L28" s="113">
        <v>0</v>
      </c>
      <c r="M28" s="113">
        <v>0</v>
      </c>
      <c r="N28" s="113">
        <v>-0.28258256736</v>
      </c>
      <c r="O28" s="113">
        <v>0</v>
      </c>
      <c r="P28" s="113">
        <v>-0.08477477020799999</v>
      </c>
      <c r="Q28" s="113">
        <v>-0.19780779715199998</v>
      </c>
      <c r="R28" s="113">
        <v>0</v>
      </c>
      <c r="S28" s="113">
        <v>0</v>
      </c>
      <c r="T28" s="113">
        <v>0</v>
      </c>
      <c r="U28" s="113">
        <v>0</v>
      </c>
      <c r="V28" s="113">
        <v>0</v>
      </c>
      <c r="W28" s="113">
        <v>0</v>
      </c>
    </row>
    <row r="29" spans="1:23" ht="18.75" hidden="1">
      <c r="A29" s="42" t="s">
        <v>136</v>
      </c>
      <c r="B29" s="76" t="s">
        <v>57</v>
      </c>
      <c r="C29" s="32"/>
      <c r="D29" s="113">
        <v>0</v>
      </c>
      <c r="E29" s="113">
        <v>0</v>
      </c>
      <c r="F29" s="113">
        <v>0</v>
      </c>
      <c r="G29" s="113">
        <v>0</v>
      </c>
      <c r="H29" s="113">
        <v>0</v>
      </c>
      <c r="I29" s="118">
        <v>0</v>
      </c>
      <c r="J29" s="113">
        <v>0</v>
      </c>
      <c r="K29" s="113">
        <v>0</v>
      </c>
      <c r="L29" s="113">
        <v>0</v>
      </c>
      <c r="M29" s="113">
        <v>0</v>
      </c>
      <c r="N29" s="113">
        <v>0</v>
      </c>
      <c r="O29" s="113">
        <v>0</v>
      </c>
      <c r="P29" s="113">
        <v>0</v>
      </c>
      <c r="Q29" s="113">
        <v>0</v>
      </c>
      <c r="R29" s="113">
        <v>0</v>
      </c>
      <c r="S29" s="113">
        <v>0</v>
      </c>
      <c r="T29" s="113">
        <v>0</v>
      </c>
      <c r="U29" s="113">
        <v>0</v>
      </c>
      <c r="V29" s="113">
        <v>0</v>
      </c>
      <c r="W29" s="113">
        <v>0</v>
      </c>
    </row>
    <row r="30" spans="1:23" ht="18.75" hidden="1">
      <c r="A30" s="42" t="s">
        <v>137</v>
      </c>
      <c r="B30" s="76" t="s">
        <v>60</v>
      </c>
      <c r="C30" s="32"/>
      <c r="D30" s="113">
        <v>0</v>
      </c>
      <c r="E30" s="113">
        <v>0</v>
      </c>
      <c r="F30" s="113">
        <v>0</v>
      </c>
      <c r="G30" s="113">
        <v>0</v>
      </c>
      <c r="H30" s="113">
        <v>0</v>
      </c>
      <c r="I30" s="118">
        <v>0</v>
      </c>
      <c r="J30" s="113">
        <v>0</v>
      </c>
      <c r="K30" s="113">
        <v>0</v>
      </c>
      <c r="L30" s="113">
        <v>0</v>
      </c>
      <c r="M30" s="113">
        <v>0</v>
      </c>
      <c r="N30" s="113">
        <v>0</v>
      </c>
      <c r="O30" s="113">
        <v>0</v>
      </c>
      <c r="P30" s="113">
        <v>0</v>
      </c>
      <c r="Q30" s="113">
        <v>0</v>
      </c>
      <c r="R30" s="113">
        <v>0</v>
      </c>
      <c r="S30" s="113">
        <v>0</v>
      </c>
      <c r="T30" s="113">
        <v>0</v>
      </c>
      <c r="U30" s="113">
        <v>0</v>
      </c>
      <c r="V30" s="113">
        <v>0</v>
      </c>
      <c r="W30" s="113">
        <v>0</v>
      </c>
    </row>
    <row r="31" spans="1:23" ht="18.75" hidden="1">
      <c r="A31" s="42" t="s">
        <v>138</v>
      </c>
      <c r="B31" s="76" t="s">
        <v>62</v>
      </c>
      <c r="C31" s="32"/>
      <c r="D31" s="113">
        <v>0</v>
      </c>
      <c r="E31" s="113">
        <v>0</v>
      </c>
      <c r="F31" s="113">
        <v>0</v>
      </c>
      <c r="G31" s="113">
        <v>0</v>
      </c>
      <c r="H31" s="113">
        <v>0</v>
      </c>
      <c r="I31" s="118">
        <v>0</v>
      </c>
      <c r="J31" s="113">
        <v>0</v>
      </c>
      <c r="K31" s="113">
        <v>0</v>
      </c>
      <c r="L31" s="113">
        <v>0</v>
      </c>
      <c r="M31" s="113">
        <v>0</v>
      </c>
      <c r="N31" s="113">
        <v>0</v>
      </c>
      <c r="O31" s="113">
        <v>0</v>
      </c>
      <c r="P31" s="113">
        <v>0</v>
      </c>
      <c r="Q31" s="113">
        <v>0</v>
      </c>
      <c r="R31" s="113">
        <v>0</v>
      </c>
      <c r="S31" s="113">
        <v>0</v>
      </c>
      <c r="T31" s="113">
        <v>0</v>
      </c>
      <c r="U31" s="113">
        <v>0</v>
      </c>
      <c r="V31" s="113">
        <v>0</v>
      </c>
      <c r="W31" s="113">
        <v>0</v>
      </c>
    </row>
    <row r="32" spans="1:23" ht="18.75" hidden="1">
      <c r="A32" s="42" t="s">
        <v>139</v>
      </c>
      <c r="B32" s="76" t="s">
        <v>64</v>
      </c>
      <c r="C32" s="32"/>
      <c r="D32" s="113">
        <v>0</v>
      </c>
      <c r="E32" s="113">
        <v>0</v>
      </c>
      <c r="F32" s="113">
        <v>0</v>
      </c>
      <c r="G32" s="113">
        <v>0</v>
      </c>
      <c r="H32" s="113">
        <v>0</v>
      </c>
      <c r="I32" s="118">
        <v>0</v>
      </c>
      <c r="J32" s="113">
        <v>0</v>
      </c>
      <c r="K32" s="113">
        <v>0</v>
      </c>
      <c r="L32" s="113">
        <v>0</v>
      </c>
      <c r="M32" s="113">
        <v>0</v>
      </c>
      <c r="N32" s="113">
        <v>0</v>
      </c>
      <c r="O32" s="113">
        <v>0</v>
      </c>
      <c r="P32" s="113">
        <v>0</v>
      </c>
      <c r="Q32" s="113">
        <v>0</v>
      </c>
      <c r="R32" s="113">
        <v>0</v>
      </c>
      <c r="S32" s="113">
        <v>0</v>
      </c>
      <c r="T32" s="113">
        <v>0</v>
      </c>
      <c r="U32" s="113">
        <v>0</v>
      </c>
      <c r="V32" s="113">
        <v>0</v>
      </c>
      <c r="W32" s="113">
        <v>0</v>
      </c>
    </row>
    <row r="33" spans="1:23" ht="18.75" hidden="1">
      <c r="A33" s="42" t="s">
        <v>140</v>
      </c>
      <c r="B33" s="76" t="s">
        <v>66</v>
      </c>
      <c r="C33" s="32"/>
      <c r="D33" s="113">
        <v>0</v>
      </c>
      <c r="E33" s="113">
        <v>0</v>
      </c>
      <c r="F33" s="113">
        <v>0</v>
      </c>
      <c r="G33" s="113">
        <v>0</v>
      </c>
      <c r="H33" s="113">
        <v>0</v>
      </c>
      <c r="I33" s="118">
        <v>0</v>
      </c>
      <c r="J33" s="113">
        <v>0</v>
      </c>
      <c r="K33" s="113">
        <v>0</v>
      </c>
      <c r="L33" s="113">
        <v>0</v>
      </c>
      <c r="M33" s="113">
        <v>0</v>
      </c>
      <c r="N33" s="113">
        <v>0</v>
      </c>
      <c r="O33" s="113">
        <v>0</v>
      </c>
      <c r="P33" s="113">
        <v>0</v>
      </c>
      <c r="Q33" s="113">
        <v>0</v>
      </c>
      <c r="R33" s="113">
        <v>0</v>
      </c>
      <c r="S33" s="113">
        <v>0</v>
      </c>
      <c r="T33" s="113">
        <v>0</v>
      </c>
      <c r="U33" s="113">
        <v>0</v>
      </c>
      <c r="V33" s="113">
        <v>0</v>
      </c>
      <c r="W33" s="113">
        <v>0</v>
      </c>
    </row>
    <row r="34" spans="1:23" ht="18.75" hidden="1">
      <c r="A34" s="42" t="s">
        <v>141</v>
      </c>
      <c r="B34" s="76" t="s">
        <v>68</v>
      </c>
      <c r="C34" s="32"/>
      <c r="D34" s="113">
        <v>0</v>
      </c>
      <c r="E34" s="113">
        <v>0</v>
      </c>
      <c r="F34" s="113">
        <v>0</v>
      </c>
      <c r="G34" s="113">
        <v>0</v>
      </c>
      <c r="H34" s="113">
        <v>0</v>
      </c>
      <c r="I34" s="118">
        <v>0</v>
      </c>
      <c r="J34" s="113">
        <v>0</v>
      </c>
      <c r="K34" s="113">
        <v>0</v>
      </c>
      <c r="L34" s="113">
        <v>0</v>
      </c>
      <c r="M34" s="113">
        <v>0</v>
      </c>
      <c r="N34" s="113">
        <v>0</v>
      </c>
      <c r="O34" s="113">
        <v>0</v>
      </c>
      <c r="P34" s="113">
        <v>0</v>
      </c>
      <c r="Q34" s="113">
        <v>0</v>
      </c>
      <c r="R34" s="113">
        <v>0</v>
      </c>
      <c r="S34" s="113">
        <v>0</v>
      </c>
      <c r="T34" s="113">
        <v>0</v>
      </c>
      <c r="U34" s="113">
        <v>0</v>
      </c>
      <c r="V34" s="113">
        <v>0</v>
      </c>
      <c r="W34" s="113">
        <v>0</v>
      </c>
    </row>
    <row r="35" spans="1:23" ht="18.75" hidden="1">
      <c r="A35" s="42" t="s">
        <v>142</v>
      </c>
      <c r="B35" s="76" t="s">
        <v>70</v>
      </c>
      <c r="C35" s="32"/>
      <c r="D35" s="113">
        <v>0</v>
      </c>
      <c r="E35" s="113">
        <v>0</v>
      </c>
      <c r="F35" s="113">
        <v>0</v>
      </c>
      <c r="G35" s="113">
        <v>0</v>
      </c>
      <c r="H35" s="113">
        <v>0</v>
      </c>
      <c r="I35" s="118">
        <v>0</v>
      </c>
      <c r="J35" s="113">
        <v>0</v>
      </c>
      <c r="K35" s="113">
        <v>0</v>
      </c>
      <c r="L35" s="113">
        <v>0</v>
      </c>
      <c r="M35" s="113">
        <v>0</v>
      </c>
      <c r="N35" s="113">
        <v>0</v>
      </c>
      <c r="O35" s="113">
        <v>0</v>
      </c>
      <c r="P35" s="113">
        <v>0</v>
      </c>
      <c r="Q35" s="113">
        <v>0</v>
      </c>
      <c r="R35" s="113">
        <v>0</v>
      </c>
      <c r="S35" s="113">
        <v>0</v>
      </c>
      <c r="T35" s="113">
        <v>0</v>
      </c>
      <c r="U35" s="113">
        <v>0</v>
      </c>
      <c r="V35" s="113">
        <v>0</v>
      </c>
      <c r="W35" s="113">
        <v>0</v>
      </c>
    </row>
    <row r="36" spans="1:23" ht="18.75" hidden="1">
      <c r="A36" s="42" t="s">
        <v>143</v>
      </c>
      <c r="B36" s="76" t="s">
        <v>72</v>
      </c>
      <c r="C36" s="32"/>
      <c r="D36" s="113">
        <v>0</v>
      </c>
      <c r="E36" s="113">
        <v>0</v>
      </c>
      <c r="F36" s="113">
        <v>0</v>
      </c>
      <c r="G36" s="113">
        <v>0</v>
      </c>
      <c r="H36" s="113">
        <v>0</v>
      </c>
      <c r="I36" s="118">
        <v>0</v>
      </c>
      <c r="J36" s="113">
        <v>0</v>
      </c>
      <c r="K36" s="113">
        <v>0</v>
      </c>
      <c r="L36" s="113">
        <v>0</v>
      </c>
      <c r="M36" s="113">
        <v>0</v>
      </c>
      <c r="N36" s="113">
        <v>0</v>
      </c>
      <c r="O36" s="113">
        <v>0</v>
      </c>
      <c r="P36" s="113">
        <v>0</v>
      </c>
      <c r="Q36" s="113">
        <v>0</v>
      </c>
      <c r="R36" s="113">
        <v>0</v>
      </c>
      <c r="S36" s="113">
        <v>0</v>
      </c>
      <c r="T36" s="113">
        <v>0</v>
      </c>
      <c r="U36" s="113">
        <v>0</v>
      </c>
      <c r="V36" s="113">
        <v>0</v>
      </c>
      <c r="W36" s="113">
        <v>0</v>
      </c>
    </row>
    <row r="37" spans="1:23" ht="18.75">
      <c r="A37" s="42" t="s">
        <v>136</v>
      </c>
      <c r="B37" s="76" t="s">
        <v>74</v>
      </c>
      <c r="C37" s="32"/>
      <c r="D37" s="113">
        <v>0</v>
      </c>
      <c r="E37" s="113">
        <v>0</v>
      </c>
      <c r="F37" s="113">
        <v>0</v>
      </c>
      <c r="G37" s="113">
        <v>0</v>
      </c>
      <c r="H37" s="113">
        <v>0</v>
      </c>
      <c r="I37" s="118">
        <v>0</v>
      </c>
      <c r="J37" s="113">
        <v>0</v>
      </c>
      <c r="K37" s="113">
        <v>0</v>
      </c>
      <c r="L37" s="113">
        <v>0</v>
      </c>
      <c r="M37" s="113">
        <v>0</v>
      </c>
      <c r="N37" s="113">
        <v>0</v>
      </c>
      <c r="O37" s="113">
        <v>0</v>
      </c>
      <c r="P37" s="113">
        <v>0</v>
      </c>
      <c r="Q37" s="113">
        <v>0</v>
      </c>
      <c r="R37" s="113">
        <v>0</v>
      </c>
      <c r="S37" s="113">
        <v>0</v>
      </c>
      <c r="T37" s="113">
        <v>0</v>
      </c>
      <c r="U37" s="113">
        <v>0</v>
      </c>
      <c r="V37" s="113">
        <v>0</v>
      </c>
      <c r="W37" s="113">
        <v>0</v>
      </c>
    </row>
    <row r="38" spans="1:23" ht="18.75">
      <c r="A38" s="42" t="s">
        <v>137</v>
      </c>
      <c r="B38" s="76" t="s">
        <v>76</v>
      </c>
      <c r="C38" s="32"/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4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0">
        <v>0</v>
      </c>
    </row>
    <row r="39" spans="1:23" s="112" customFormat="1" ht="37.5">
      <c r="A39" s="46" t="s">
        <v>113</v>
      </c>
      <c r="B39" s="117" t="s">
        <v>78</v>
      </c>
      <c r="C39" s="110"/>
      <c r="D39" s="111">
        <v>0</v>
      </c>
      <c r="E39" s="111">
        <v>0</v>
      </c>
      <c r="F39" s="111">
        <v>0</v>
      </c>
      <c r="G39" s="111">
        <v>0</v>
      </c>
      <c r="H39" s="111">
        <v>0</v>
      </c>
      <c r="I39" s="118">
        <v>0.7938922825999999</v>
      </c>
      <c r="J39" s="111">
        <v>0</v>
      </c>
      <c r="K39" s="111">
        <v>0.23816768477999994</v>
      </c>
      <c r="L39" s="111">
        <v>0.5557245978199999</v>
      </c>
      <c r="M39" s="111">
        <v>0</v>
      </c>
      <c r="N39" s="111">
        <v>0.7938922825999999</v>
      </c>
      <c r="O39" s="111">
        <v>0</v>
      </c>
      <c r="P39" s="111">
        <v>0.23816768477999994</v>
      </c>
      <c r="Q39" s="111">
        <v>0.5557245978199999</v>
      </c>
      <c r="R39" s="111">
        <v>0</v>
      </c>
      <c r="S39" s="111">
        <v>0.7938922825999999</v>
      </c>
      <c r="T39" s="111">
        <v>0</v>
      </c>
      <c r="U39" s="111">
        <v>0.23816768477999994</v>
      </c>
      <c r="V39" s="111">
        <v>0.5557245978199999</v>
      </c>
      <c r="W39" s="111">
        <v>0</v>
      </c>
    </row>
    <row r="40" spans="1:23" ht="18.75">
      <c r="A40" s="42" t="s">
        <v>114</v>
      </c>
      <c r="B40" s="76" t="s">
        <v>80</v>
      </c>
      <c r="C40" s="32"/>
      <c r="D40" s="113">
        <v>0</v>
      </c>
      <c r="E40" s="113">
        <v>0</v>
      </c>
      <c r="F40" s="113">
        <v>0</v>
      </c>
      <c r="G40" s="113">
        <v>0</v>
      </c>
      <c r="H40" s="113">
        <v>0</v>
      </c>
      <c r="I40" s="118">
        <v>0.7938922825999999</v>
      </c>
      <c r="J40" s="113">
        <v>0</v>
      </c>
      <c r="K40" s="113">
        <v>0.23816768477999994</v>
      </c>
      <c r="L40" s="113">
        <v>0.5557245978199999</v>
      </c>
      <c r="M40" s="113">
        <v>0</v>
      </c>
      <c r="N40" s="113">
        <v>0.7938922825999999</v>
      </c>
      <c r="O40" s="113">
        <v>0</v>
      </c>
      <c r="P40" s="113">
        <v>0.23816768477999994</v>
      </c>
      <c r="Q40" s="113">
        <v>0.5557245978199999</v>
      </c>
      <c r="R40" s="113">
        <v>0</v>
      </c>
      <c r="S40" s="113">
        <v>0.7938922825999999</v>
      </c>
      <c r="T40" s="113">
        <v>0</v>
      </c>
      <c r="U40" s="113">
        <v>0.23816768477999994</v>
      </c>
      <c r="V40" s="113">
        <v>0.5557245978199999</v>
      </c>
      <c r="W40" s="113">
        <v>0</v>
      </c>
    </row>
    <row r="41" spans="1:23" ht="37.5">
      <c r="A41" s="46" t="s">
        <v>83</v>
      </c>
      <c r="B41" s="31" t="s">
        <v>84</v>
      </c>
      <c r="C41" s="32"/>
      <c r="D41" s="69">
        <v>0</v>
      </c>
      <c r="E41" s="69">
        <v>0</v>
      </c>
      <c r="F41" s="69">
        <v>0</v>
      </c>
      <c r="G41" s="69">
        <v>0</v>
      </c>
      <c r="H41" s="69">
        <v>0</v>
      </c>
      <c r="I41" s="70">
        <v>0.074011429</v>
      </c>
      <c r="J41" s="69">
        <v>0</v>
      </c>
      <c r="K41" s="69">
        <v>0.0222034287</v>
      </c>
      <c r="L41" s="69">
        <v>0.051808000300000004</v>
      </c>
      <c r="M41" s="69">
        <v>0</v>
      </c>
      <c r="N41" s="69">
        <v>0.074011429</v>
      </c>
      <c r="O41" s="69">
        <v>0</v>
      </c>
      <c r="P41" s="69">
        <v>0.0222034287</v>
      </c>
      <c r="Q41" s="69">
        <v>0.051808000300000004</v>
      </c>
      <c r="R41" s="69">
        <v>0</v>
      </c>
      <c r="S41" s="69">
        <v>0.074011429</v>
      </c>
      <c r="T41" s="69">
        <v>0</v>
      </c>
      <c r="U41" s="69">
        <v>0.0222034287</v>
      </c>
      <c r="V41" s="69">
        <v>0.051808000300000004</v>
      </c>
      <c r="W41" s="69">
        <v>0</v>
      </c>
    </row>
    <row r="42" spans="1:23" ht="18.75">
      <c r="A42" s="42" t="s">
        <v>85</v>
      </c>
      <c r="B42" s="43" t="s">
        <v>91</v>
      </c>
      <c r="C42" s="32"/>
      <c r="D42" s="113">
        <v>0</v>
      </c>
      <c r="E42" s="113">
        <v>0</v>
      </c>
      <c r="F42" s="113">
        <v>0</v>
      </c>
      <c r="G42" s="113">
        <v>0</v>
      </c>
      <c r="H42" s="113">
        <v>0</v>
      </c>
      <c r="I42" s="44">
        <v>0.074011429</v>
      </c>
      <c r="J42" s="40">
        <v>0</v>
      </c>
      <c r="K42" s="40">
        <v>0.0222034287</v>
      </c>
      <c r="L42" s="40">
        <v>0.051808000300000004</v>
      </c>
      <c r="M42" s="40">
        <v>0</v>
      </c>
      <c r="N42" s="40">
        <v>0.074011429</v>
      </c>
      <c r="O42" s="40">
        <v>0</v>
      </c>
      <c r="P42" s="40">
        <v>0.0222034287</v>
      </c>
      <c r="Q42" s="40">
        <v>0.051808000300000004</v>
      </c>
      <c r="R42" s="40">
        <v>0</v>
      </c>
      <c r="S42" s="40">
        <v>0.074011429</v>
      </c>
      <c r="T42" s="40">
        <v>0</v>
      </c>
      <c r="U42" s="40">
        <v>0.0222034287</v>
      </c>
      <c r="V42" s="40">
        <v>0.051808000300000004</v>
      </c>
      <c r="W42" s="40">
        <v>0</v>
      </c>
    </row>
    <row r="43" spans="1:23" s="120" customFormat="1" ht="18.75" hidden="1">
      <c r="A43" s="42"/>
      <c r="B43" s="43"/>
      <c r="C43" s="32"/>
      <c r="D43" s="118">
        <v>0</v>
      </c>
      <c r="E43" s="118">
        <v>0</v>
      </c>
      <c r="F43" s="118">
        <v>0</v>
      </c>
      <c r="G43" s="118">
        <v>0</v>
      </c>
      <c r="H43" s="118">
        <v>0</v>
      </c>
      <c r="I43" s="119">
        <v>0</v>
      </c>
      <c r="J43" s="118">
        <v>0</v>
      </c>
      <c r="K43" s="119">
        <v>0</v>
      </c>
      <c r="L43" s="119">
        <v>0</v>
      </c>
      <c r="M43" s="118">
        <v>0</v>
      </c>
      <c r="N43" s="119">
        <v>0</v>
      </c>
      <c r="O43" s="119">
        <v>0</v>
      </c>
      <c r="P43" s="119">
        <v>0</v>
      </c>
      <c r="Q43" s="119">
        <v>0</v>
      </c>
      <c r="R43" s="119">
        <v>0</v>
      </c>
      <c r="S43" s="119">
        <v>0</v>
      </c>
      <c r="T43" s="119">
        <v>0</v>
      </c>
      <c r="U43" s="119">
        <v>0</v>
      </c>
      <c r="V43" s="119">
        <v>0</v>
      </c>
      <c r="W43" s="119">
        <v>0</v>
      </c>
    </row>
    <row r="44" spans="1:23" s="120" customFormat="1" ht="18.75" hidden="1">
      <c r="A44" s="42"/>
      <c r="B44" s="43"/>
      <c r="C44" s="32"/>
      <c r="D44" s="118">
        <v>0</v>
      </c>
      <c r="E44" s="118">
        <v>0</v>
      </c>
      <c r="F44" s="118">
        <v>0</v>
      </c>
      <c r="G44" s="118">
        <v>0</v>
      </c>
      <c r="H44" s="118">
        <v>0</v>
      </c>
      <c r="I44" s="119">
        <v>0</v>
      </c>
      <c r="J44" s="118">
        <v>0</v>
      </c>
      <c r="K44" s="119">
        <v>0</v>
      </c>
      <c r="L44" s="119">
        <v>0</v>
      </c>
      <c r="M44" s="118">
        <v>0</v>
      </c>
      <c r="N44" s="119">
        <v>0</v>
      </c>
      <c r="O44" s="119">
        <v>0</v>
      </c>
      <c r="P44" s="119">
        <v>0</v>
      </c>
      <c r="Q44" s="119">
        <v>0</v>
      </c>
      <c r="R44" s="119">
        <v>0</v>
      </c>
      <c r="S44" s="119">
        <v>0</v>
      </c>
      <c r="T44" s="119">
        <v>0</v>
      </c>
      <c r="U44" s="119">
        <v>0</v>
      </c>
      <c r="V44" s="119">
        <v>0</v>
      </c>
      <c r="W44" s="119">
        <v>0</v>
      </c>
    </row>
    <row r="45" spans="1:23" s="120" customFormat="1" ht="18.75" hidden="1">
      <c r="A45" s="42"/>
      <c r="B45" s="76"/>
      <c r="C45" s="32"/>
      <c r="D45" s="118">
        <v>0</v>
      </c>
      <c r="E45" s="118">
        <v>0</v>
      </c>
      <c r="F45" s="118">
        <v>0</v>
      </c>
      <c r="G45" s="118">
        <v>0</v>
      </c>
      <c r="H45" s="118">
        <v>0</v>
      </c>
      <c r="I45" s="119">
        <v>0</v>
      </c>
      <c r="J45" s="118">
        <v>0</v>
      </c>
      <c r="K45" s="119">
        <v>0</v>
      </c>
      <c r="L45" s="119">
        <v>0</v>
      </c>
      <c r="M45" s="118">
        <v>0</v>
      </c>
      <c r="N45" s="119">
        <v>0</v>
      </c>
      <c r="O45" s="119">
        <v>0</v>
      </c>
      <c r="P45" s="119">
        <v>0</v>
      </c>
      <c r="Q45" s="119">
        <v>0</v>
      </c>
      <c r="R45" s="119">
        <v>0</v>
      </c>
      <c r="S45" s="119">
        <v>0</v>
      </c>
      <c r="T45" s="119">
        <v>0</v>
      </c>
      <c r="U45" s="119">
        <v>0</v>
      </c>
      <c r="V45" s="119">
        <v>0</v>
      </c>
      <c r="W45" s="119">
        <v>0</v>
      </c>
    </row>
    <row r="46" spans="1:23" s="112" customFormat="1" ht="18.75">
      <c r="A46" s="59" t="s">
        <v>93</v>
      </c>
      <c r="B46" s="117" t="s">
        <v>94</v>
      </c>
      <c r="C46" s="110"/>
      <c r="D46" s="111">
        <v>0</v>
      </c>
      <c r="E46" s="111">
        <v>0</v>
      </c>
      <c r="F46" s="111">
        <v>0</v>
      </c>
      <c r="G46" s="111">
        <v>0</v>
      </c>
      <c r="H46" s="111">
        <v>0</v>
      </c>
      <c r="I46" s="44">
        <v>1.1476185816</v>
      </c>
      <c r="J46" s="111">
        <v>0</v>
      </c>
      <c r="K46" s="111">
        <v>0</v>
      </c>
      <c r="L46" s="121">
        <v>1.1476185816</v>
      </c>
      <c r="M46" s="121">
        <v>0</v>
      </c>
      <c r="N46" s="121">
        <v>1.1476185816</v>
      </c>
      <c r="O46" s="111">
        <v>0</v>
      </c>
      <c r="P46" s="111">
        <v>0</v>
      </c>
      <c r="Q46" s="121">
        <v>1.1476185816</v>
      </c>
      <c r="R46" s="111">
        <v>0</v>
      </c>
      <c r="S46" s="121">
        <v>1.1476185816</v>
      </c>
      <c r="T46" s="111">
        <v>0</v>
      </c>
      <c r="U46" s="111">
        <v>0</v>
      </c>
      <c r="V46" s="121">
        <v>1.1476185816</v>
      </c>
      <c r="W46" s="121">
        <v>0</v>
      </c>
    </row>
    <row r="47" spans="1:23" ht="18.75">
      <c r="A47" s="30" t="s">
        <v>93</v>
      </c>
      <c r="B47" s="76" t="s">
        <v>95</v>
      </c>
      <c r="C47" s="32"/>
      <c r="D47" s="113">
        <v>0</v>
      </c>
      <c r="E47" s="113">
        <v>0</v>
      </c>
      <c r="F47" s="113">
        <v>0</v>
      </c>
      <c r="G47" s="113">
        <v>0</v>
      </c>
      <c r="H47" s="113">
        <v>0</v>
      </c>
      <c r="I47" s="44">
        <v>1.1476185816</v>
      </c>
      <c r="J47" s="113">
        <v>0</v>
      </c>
      <c r="K47" s="113">
        <v>0</v>
      </c>
      <c r="L47" s="40">
        <v>1.1476185816</v>
      </c>
      <c r="M47" s="40">
        <v>0</v>
      </c>
      <c r="N47" s="40">
        <v>1.1476185816</v>
      </c>
      <c r="O47" s="113">
        <v>0</v>
      </c>
      <c r="P47" s="113">
        <v>0</v>
      </c>
      <c r="Q47" s="40">
        <v>1.1476185816</v>
      </c>
      <c r="R47" s="113">
        <v>0</v>
      </c>
      <c r="S47" s="40">
        <v>1.1476185816</v>
      </c>
      <c r="T47" s="113">
        <v>0</v>
      </c>
      <c r="U47" s="113">
        <v>0</v>
      </c>
      <c r="V47" s="40">
        <v>1.1476185816</v>
      </c>
      <c r="W47" s="40">
        <v>0</v>
      </c>
    </row>
    <row r="48" spans="1:23" ht="18.75">
      <c r="A48" s="30" t="s">
        <v>93</v>
      </c>
      <c r="B48" s="76" t="s">
        <v>96</v>
      </c>
      <c r="C48" s="32"/>
      <c r="D48" s="113">
        <v>0</v>
      </c>
      <c r="E48" s="113">
        <v>0</v>
      </c>
      <c r="F48" s="113">
        <v>0</v>
      </c>
      <c r="G48" s="113">
        <v>0</v>
      </c>
      <c r="H48" s="113">
        <v>0</v>
      </c>
      <c r="I48" s="118">
        <v>0</v>
      </c>
      <c r="J48" s="113">
        <v>0</v>
      </c>
      <c r="K48" s="113">
        <v>0</v>
      </c>
      <c r="L48" s="40">
        <v>0</v>
      </c>
      <c r="M48" s="113">
        <v>0</v>
      </c>
      <c r="N48" s="40">
        <v>0</v>
      </c>
      <c r="O48" s="113">
        <v>0</v>
      </c>
      <c r="P48" s="113">
        <v>0</v>
      </c>
      <c r="Q48" s="40">
        <v>0</v>
      </c>
      <c r="R48" s="113">
        <v>0</v>
      </c>
      <c r="S48" s="40">
        <v>0</v>
      </c>
      <c r="T48" s="113">
        <v>0</v>
      </c>
      <c r="U48" s="113">
        <v>0</v>
      </c>
      <c r="V48" s="40">
        <v>0</v>
      </c>
      <c r="W48" s="113">
        <v>0</v>
      </c>
    </row>
    <row r="49" spans="1:23" ht="18.75">
      <c r="A49" s="30" t="s">
        <v>93</v>
      </c>
      <c r="B49" s="76" t="s">
        <v>97</v>
      </c>
      <c r="C49" s="32"/>
      <c r="D49" s="113">
        <v>0</v>
      </c>
      <c r="E49" s="113">
        <v>0</v>
      </c>
      <c r="F49" s="113">
        <v>0</v>
      </c>
      <c r="G49" s="113">
        <v>0</v>
      </c>
      <c r="H49" s="113">
        <v>0</v>
      </c>
      <c r="I49" s="118">
        <v>0</v>
      </c>
      <c r="J49" s="113">
        <v>0</v>
      </c>
      <c r="K49" s="113">
        <v>0</v>
      </c>
      <c r="L49" s="40">
        <v>0</v>
      </c>
      <c r="M49" s="113">
        <v>0</v>
      </c>
      <c r="N49" s="40">
        <v>0</v>
      </c>
      <c r="O49" s="113">
        <v>0</v>
      </c>
      <c r="P49" s="113">
        <v>0</v>
      </c>
      <c r="Q49" s="40">
        <v>0</v>
      </c>
      <c r="R49" s="113">
        <v>0</v>
      </c>
      <c r="S49" s="40">
        <v>0</v>
      </c>
      <c r="T49" s="113">
        <v>0</v>
      </c>
      <c r="U49" s="113">
        <v>0</v>
      </c>
      <c r="V49" s="40">
        <v>0</v>
      </c>
      <c r="W49" s="113">
        <v>0</v>
      </c>
    </row>
    <row r="50" spans="1:23" ht="18.75">
      <c r="A50" s="30" t="s">
        <v>93</v>
      </c>
      <c r="B50" s="76" t="s">
        <v>98</v>
      </c>
      <c r="C50" s="32"/>
      <c r="D50" s="113">
        <v>0</v>
      </c>
      <c r="E50" s="113">
        <v>0</v>
      </c>
      <c r="F50" s="113">
        <v>0</v>
      </c>
      <c r="G50" s="113">
        <v>0</v>
      </c>
      <c r="H50" s="113">
        <v>0</v>
      </c>
      <c r="I50" s="44">
        <v>0</v>
      </c>
      <c r="J50" s="113">
        <v>0</v>
      </c>
      <c r="K50" s="113">
        <v>0</v>
      </c>
      <c r="L50" s="40">
        <v>0</v>
      </c>
      <c r="M50" s="118">
        <v>0</v>
      </c>
      <c r="N50" s="40">
        <v>0</v>
      </c>
      <c r="O50" s="113">
        <v>0</v>
      </c>
      <c r="P50" s="113">
        <v>0</v>
      </c>
      <c r="Q50" s="40">
        <v>0</v>
      </c>
      <c r="R50" s="113">
        <v>0</v>
      </c>
      <c r="S50" s="40">
        <v>0</v>
      </c>
      <c r="T50" s="113">
        <v>0</v>
      </c>
      <c r="U50" s="113">
        <v>0</v>
      </c>
      <c r="V50" s="40">
        <v>0</v>
      </c>
      <c r="W50" s="113">
        <v>0</v>
      </c>
    </row>
    <row r="51" spans="4:23" ht="15.75">
      <c r="D51" s="4">
        <f aca="true" t="shared" si="0" ref="D51:W51">D20/1.18</f>
        <v>0.239476752</v>
      </c>
      <c r="E51" s="4">
        <f t="shared" si="0"/>
        <v>0</v>
      </c>
      <c r="F51" s="4">
        <f t="shared" si="0"/>
        <v>0.0718430256</v>
      </c>
      <c r="G51" s="4">
        <f t="shared" si="0"/>
        <v>0.1676337264</v>
      </c>
      <c r="H51" s="4">
        <f t="shared" si="0"/>
        <v>0</v>
      </c>
      <c r="I51" s="4">
        <f t="shared" si="0"/>
        <v>1.75206974</v>
      </c>
      <c r="J51" s="4">
        <f t="shared" si="0"/>
        <v>0</v>
      </c>
      <c r="K51" s="4">
        <f t="shared" si="0"/>
        <v>0.23385348599999992</v>
      </c>
      <c r="L51" s="4">
        <f t="shared" si="0"/>
        <v>1.5182162540000002</v>
      </c>
      <c r="M51" s="4">
        <f t="shared" si="0"/>
        <v>0</v>
      </c>
      <c r="N51" s="4">
        <f t="shared" si="0"/>
        <v>1.512592988</v>
      </c>
      <c r="O51" s="4">
        <f t="shared" si="0"/>
        <v>0</v>
      </c>
      <c r="P51" s="4">
        <f t="shared" si="0"/>
        <v>0.16201046039999997</v>
      </c>
      <c r="Q51" s="4">
        <f t="shared" si="0"/>
        <v>1.3505825276</v>
      </c>
      <c r="R51" s="4">
        <f t="shared" si="0"/>
        <v>0</v>
      </c>
      <c r="S51" s="4">
        <f t="shared" si="0"/>
        <v>1.75206974</v>
      </c>
      <c r="T51" s="4">
        <f t="shared" si="0"/>
        <v>0</v>
      </c>
      <c r="U51" s="4">
        <f t="shared" si="0"/>
        <v>0.23385348599999992</v>
      </c>
      <c r="V51" s="4">
        <f t="shared" si="0"/>
        <v>1.5182162540000002</v>
      </c>
      <c r="W51" s="4">
        <f t="shared" si="0"/>
        <v>0</v>
      </c>
    </row>
    <row r="52" ht="15.75">
      <c r="I52" s="4">
        <f>I51-'10 Квартал финансирование'!P54</f>
        <v>0</v>
      </c>
    </row>
  </sheetData>
  <sheetProtection selectLockedCells="1" selectUnlockedCells="1"/>
  <mergeCells count="15">
    <mergeCell ref="A10:W10"/>
    <mergeCell ref="A12:W12"/>
    <mergeCell ref="A13:W13"/>
    <mergeCell ref="A15:W15"/>
    <mergeCell ref="A4:W4"/>
    <mergeCell ref="A6:W6"/>
    <mergeCell ref="A7:W7"/>
    <mergeCell ref="A9:W9"/>
    <mergeCell ref="I16:M17"/>
    <mergeCell ref="N16:R17"/>
    <mergeCell ref="S16:W17"/>
    <mergeCell ref="A16:A18"/>
    <mergeCell ref="B16:B18"/>
    <mergeCell ref="C16:C18"/>
    <mergeCell ref="D16:H17"/>
  </mergeCells>
  <conditionalFormatting sqref="A1">
    <cfRule type="expression" priority="1" dxfId="0" stopIfTrue="1">
      <formula>LEN(TRIM(A1))&gt;0</formula>
    </cfRule>
  </conditionalFormatting>
  <dataValidations count="2">
    <dataValidation type="textLength" operator="lessThanOrEqual" allowBlank="1" showErrorMessage="1" errorTitle="Ошибка" error="Допускается ввод не более 900 символов!" sqref="B22 B25:B38 B40 B42:B45 B47:B50">
      <formula1>900</formula1>
    </dataValidation>
    <dataValidation type="decimal" allowBlank="1" showErrorMessage="1" errorTitle="Ошибка" error="Допускается ввод только неотрицательных чисел!" sqref="D28:D38 D47:D49 H47:H49">
      <formula1>0</formula1>
      <formula2>9.99999999999999E+23</formula2>
    </dataValidation>
  </dataValidations>
  <printOptions/>
  <pageMargins left="0.7" right="0.7" top="0.75" bottom="0.75" header="0.5118055555555555" footer="0.5118055555555555"/>
  <pageSetup fitToHeight="1" fitToWidth="1" horizontalDpi="300" verticalDpi="300" orientation="landscape" paperSize="9" scale="42" r:id="rId1"/>
  <colBreaks count="1" manualBreakCount="1">
    <brk id="2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60"/>
  <sheetViews>
    <sheetView view="pageBreakPreview" zoomScale="75" zoomScaleNormal="85" zoomScaleSheetLayoutView="75" zoomScalePageLayoutView="0" workbookViewId="0" topLeftCell="AM16">
      <selection activeCell="BB22" activeCellId="1" sqref="AU22 BB22"/>
    </sheetView>
  </sheetViews>
  <sheetFormatPr defaultColWidth="9.8515625" defaultRowHeight="12.75"/>
  <cols>
    <col min="1" max="1" width="14.8515625" style="1" customWidth="1"/>
    <col min="2" max="2" width="65.28125" style="2" customWidth="1"/>
    <col min="3" max="3" width="16.8515625" style="1" customWidth="1"/>
    <col min="4" max="4" width="15.7109375" style="3" customWidth="1"/>
    <col min="5" max="5" width="14.421875" style="3" customWidth="1"/>
    <col min="6" max="6" width="9.57421875" style="3" customWidth="1"/>
    <col min="7" max="7" width="9.00390625" style="3" customWidth="1"/>
    <col min="8" max="8" width="9.57421875" style="3" customWidth="1"/>
    <col min="9" max="9" width="7.28125" style="3" customWidth="1"/>
    <col min="10" max="10" width="9.00390625" style="3" customWidth="1"/>
    <col min="11" max="11" width="15.7109375" style="3" customWidth="1"/>
    <col min="12" max="12" width="11.8515625" style="3" customWidth="1"/>
    <col min="13" max="14" width="8.7109375" style="3" customWidth="1"/>
    <col min="15" max="17" width="9.00390625" style="3" customWidth="1"/>
    <col min="18" max="18" width="15.140625" style="3" customWidth="1"/>
    <col min="19" max="19" width="10.421875" style="3" customWidth="1"/>
    <col min="20" max="20" width="7.28125" style="3" customWidth="1"/>
    <col min="21" max="21" width="10.7109375" style="3" customWidth="1"/>
    <col min="22" max="22" width="9.28125" style="3" customWidth="1"/>
    <col min="23" max="23" width="8.57421875" style="3" customWidth="1"/>
    <col min="24" max="24" width="8.00390625" style="3" customWidth="1"/>
    <col min="25" max="25" width="16.00390625" style="3" customWidth="1"/>
    <col min="26" max="26" width="11.28125" style="3" customWidth="1"/>
    <col min="27" max="27" width="8.7109375" style="3" customWidth="1"/>
    <col min="28" max="28" width="8.57421875" style="3" customWidth="1"/>
    <col min="29" max="30" width="7.28125" style="3" customWidth="1"/>
    <col min="31" max="31" width="8.140625" style="3" customWidth="1"/>
    <col min="32" max="32" width="16.00390625" style="3" customWidth="1"/>
    <col min="33" max="33" width="13.28125" style="3" customWidth="1"/>
    <col min="34" max="34" width="8.28125" style="3" customWidth="1"/>
    <col min="35" max="35" width="8.57421875" style="3" customWidth="1"/>
    <col min="36" max="36" width="7.28125" style="3" customWidth="1"/>
    <col min="37" max="37" width="9.00390625" style="3" customWidth="1"/>
    <col min="38" max="38" width="7.28125" style="3" customWidth="1"/>
    <col min="39" max="39" width="15.28125" style="3" customWidth="1"/>
    <col min="40" max="40" width="11.421875" style="3" customWidth="1"/>
    <col min="41" max="41" width="7.28125" style="3" customWidth="1"/>
    <col min="42" max="43" width="9.00390625" style="3" customWidth="1"/>
    <col min="44" max="44" width="8.421875" style="3" customWidth="1"/>
    <col min="45" max="45" width="8.7109375" style="3" customWidth="1"/>
    <col min="46" max="46" width="15.8515625" style="3" customWidth="1"/>
    <col min="47" max="47" width="11.28125" style="3" customWidth="1"/>
    <col min="48" max="48" width="9.7109375" style="3" customWidth="1"/>
    <col min="49" max="50" width="7.28125" style="3" customWidth="1"/>
    <col min="51" max="51" width="9.28125" style="3" customWidth="1"/>
    <col min="52" max="52" width="9.00390625" style="3" customWidth="1"/>
    <col min="53" max="53" width="15.7109375" style="3" customWidth="1"/>
    <col min="54" max="54" width="11.00390625" style="3" customWidth="1"/>
    <col min="55" max="55" width="9.7109375" style="3" customWidth="1"/>
    <col min="56" max="56" width="10.421875" style="3" customWidth="1"/>
    <col min="57" max="57" width="11.00390625" style="3" customWidth="1"/>
    <col min="58" max="59" width="7.28125" style="3" customWidth="1"/>
    <col min="60" max="60" width="16.28125" style="3" customWidth="1"/>
    <col min="61" max="61" width="10.00390625" style="3" customWidth="1"/>
    <col min="62" max="63" width="9.28125" style="3" customWidth="1"/>
    <col min="64" max="64" width="10.8515625" style="3" customWidth="1"/>
    <col min="65" max="65" width="8.28125" style="3" customWidth="1"/>
    <col min="66" max="66" width="8.7109375" style="3" customWidth="1"/>
    <col min="67" max="67" width="15.7109375" style="3" customWidth="1"/>
    <col min="68" max="68" width="11.00390625" style="3" customWidth="1"/>
    <col min="69" max="70" width="7.28125" style="3" customWidth="1"/>
    <col min="71" max="71" width="8.28125" style="3" customWidth="1"/>
    <col min="72" max="72" width="9.28125" style="3" customWidth="1"/>
    <col min="73" max="73" width="8.57421875" style="3" customWidth="1"/>
    <col min="74" max="74" width="13.7109375" style="122" customWidth="1"/>
    <col min="75" max="75" width="17.28125" style="6" customWidth="1"/>
    <col min="76" max="76" width="15.140625" style="122" customWidth="1"/>
    <col min="77" max="77" width="11.140625" style="5" customWidth="1"/>
    <col min="78" max="78" width="27.8515625" style="5" customWidth="1"/>
    <col min="79" max="79" width="18.28125" style="104" customWidth="1"/>
    <col min="80" max="16384" width="9.8515625" style="104" customWidth="1"/>
  </cols>
  <sheetData>
    <row r="1" spans="1:78" ht="18.75">
      <c r="A1" s="63"/>
      <c r="AE1" s="23"/>
      <c r="AF1" s="23"/>
      <c r="AG1" s="23"/>
      <c r="AH1" s="23"/>
      <c r="AI1" s="23"/>
      <c r="AJ1" s="23"/>
      <c r="AK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123"/>
      <c r="BW1" s="26"/>
      <c r="BX1" s="123"/>
      <c r="BY1" s="25"/>
      <c r="BZ1" s="124" t="s">
        <v>158</v>
      </c>
    </row>
    <row r="2" spans="31:78" ht="18.75">
      <c r="AE2" s="23"/>
      <c r="AF2" s="23"/>
      <c r="AG2" s="23"/>
      <c r="AH2" s="23"/>
      <c r="AI2" s="23"/>
      <c r="AJ2" s="23"/>
      <c r="AK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123"/>
      <c r="BW2" s="26"/>
      <c r="BX2" s="123"/>
      <c r="BY2" s="25"/>
      <c r="BZ2" s="124" t="s">
        <v>2</v>
      </c>
    </row>
    <row r="3" spans="31:78" ht="18.75">
      <c r="AE3" s="23"/>
      <c r="AF3" s="23"/>
      <c r="AG3" s="23"/>
      <c r="AH3" s="23"/>
      <c r="AI3" s="23"/>
      <c r="AJ3" s="23"/>
      <c r="AK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123"/>
      <c r="BW3" s="26"/>
      <c r="BX3" s="123"/>
      <c r="BY3" s="25"/>
      <c r="BZ3" s="124" t="s">
        <v>3</v>
      </c>
    </row>
    <row r="4" spans="1:78" s="7" customFormat="1" ht="18.75">
      <c r="A4" s="181" t="s">
        <v>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</row>
    <row r="5" spans="1:78" s="7" customFormat="1" ht="18.75">
      <c r="A5" s="1"/>
      <c r="B5" s="2"/>
      <c r="C5" s="1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1"/>
      <c r="BZ5" s="10"/>
    </row>
    <row r="6" spans="1:78" s="7" customFormat="1" ht="18.75" customHeight="1">
      <c r="A6" s="182" t="s">
        <v>159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</row>
    <row r="7" spans="1:78" s="7" customFormat="1" ht="18.75" customHeight="1">
      <c r="A7" s="182" t="s">
        <v>6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</row>
    <row r="8" spans="1:78" s="7" customFormat="1" ht="18.75">
      <c r="A8" s="12"/>
      <c r="B8" s="13"/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BZ8" s="10"/>
    </row>
    <row r="9" spans="1:78" s="7" customFormat="1" ht="15.75">
      <c r="A9" s="185" t="s">
        <v>101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</row>
    <row r="10" spans="1:78" s="7" customFormat="1" ht="15.75">
      <c r="A10" s="178"/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BZ10" s="10"/>
    </row>
    <row r="11" spans="1:78" s="7" customFormat="1" ht="15.75">
      <c r="A11" s="16"/>
      <c r="B11" s="17"/>
      <c r="C11" s="16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BZ11" s="10"/>
    </row>
    <row r="12" spans="1:78" s="7" customFormat="1" ht="18.75">
      <c r="A12" s="179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  <c r="BY12" s="179"/>
      <c r="BZ12" s="179"/>
    </row>
    <row r="13" spans="1:79" ht="15.75">
      <c r="A13" s="195"/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6"/>
      <c r="BW13" s="127"/>
      <c r="BX13" s="126"/>
      <c r="BY13" s="19"/>
      <c r="BZ13" s="19"/>
      <c r="CA13" s="80"/>
    </row>
    <row r="14" spans="1:79" ht="15.75">
      <c r="A14" s="22"/>
      <c r="B14" s="21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123"/>
      <c r="BW14" s="26"/>
      <c r="BX14" s="123"/>
      <c r="BY14" s="25"/>
      <c r="BZ14" s="25"/>
      <c r="CA14" s="120"/>
    </row>
    <row r="15" spans="1:79" ht="23.25" customHeight="1">
      <c r="A15" s="196" t="s">
        <v>160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  <c r="BR15" s="196"/>
      <c r="BS15" s="196"/>
      <c r="BT15" s="196"/>
      <c r="BU15" s="196"/>
      <c r="BV15" s="196"/>
      <c r="BW15" s="196"/>
      <c r="BX15" s="196"/>
      <c r="BY15" s="196"/>
      <c r="BZ15" s="196"/>
      <c r="CA15" s="120"/>
    </row>
    <row r="16" spans="1:89" ht="31.5" customHeight="1">
      <c r="A16" s="190" t="s">
        <v>9</v>
      </c>
      <c r="B16" s="191" t="s">
        <v>161</v>
      </c>
      <c r="C16" s="191" t="s">
        <v>103</v>
      </c>
      <c r="D16" s="190" t="s">
        <v>162</v>
      </c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2" t="s">
        <v>162</v>
      </c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3" t="s">
        <v>163</v>
      </c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</row>
    <row r="17" spans="1:89" ht="26.25" customHeight="1">
      <c r="A17" s="190"/>
      <c r="B17" s="191"/>
      <c r="C17" s="191"/>
      <c r="D17" s="190" t="s">
        <v>31</v>
      </c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 t="s">
        <v>32</v>
      </c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  <c r="BU17" s="190"/>
      <c r="BV17" s="175" t="s">
        <v>164</v>
      </c>
      <c r="BW17" s="175"/>
      <c r="BX17" s="175"/>
      <c r="BY17" s="175"/>
      <c r="BZ17" s="193"/>
      <c r="CA17" s="13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</row>
    <row r="18" spans="1:89" ht="28.5" customHeight="1">
      <c r="A18" s="190"/>
      <c r="B18" s="191"/>
      <c r="C18" s="191"/>
      <c r="D18" s="191" t="s">
        <v>21</v>
      </c>
      <c r="E18" s="191"/>
      <c r="F18" s="191"/>
      <c r="G18" s="191"/>
      <c r="H18" s="191"/>
      <c r="I18" s="191"/>
      <c r="J18" s="191"/>
      <c r="K18" s="191" t="s">
        <v>22</v>
      </c>
      <c r="L18" s="191"/>
      <c r="M18" s="191"/>
      <c r="N18" s="191"/>
      <c r="O18" s="191"/>
      <c r="P18" s="191"/>
      <c r="Q18" s="191"/>
      <c r="R18" s="191" t="s">
        <v>23</v>
      </c>
      <c r="S18" s="191"/>
      <c r="T18" s="191"/>
      <c r="U18" s="191"/>
      <c r="V18" s="191"/>
      <c r="W18" s="191"/>
      <c r="X18" s="191"/>
      <c r="Y18" s="194" t="s">
        <v>165</v>
      </c>
      <c r="Z18" s="194"/>
      <c r="AA18" s="194"/>
      <c r="AB18" s="194"/>
      <c r="AC18" s="194"/>
      <c r="AD18" s="194"/>
      <c r="AE18" s="194"/>
      <c r="AF18" s="190" t="s">
        <v>25</v>
      </c>
      <c r="AG18" s="190"/>
      <c r="AH18" s="190"/>
      <c r="AI18" s="190"/>
      <c r="AJ18" s="190"/>
      <c r="AK18" s="190"/>
      <c r="AL18" s="190"/>
      <c r="AM18" s="191" t="s">
        <v>21</v>
      </c>
      <c r="AN18" s="191"/>
      <c r="AO18" s="191"/>
      <c r="AP18" s="191"/>
      <c r="AQ18" s="191"/>
      <c r="AR18" s="191"/>
      <c r="AS18" s="191"/>
      <c r="AT18" s="191" t="s">
        <v>22</v>
      </c>
      <c r="AU18" s="191"/>
      <c r="AV18" s="191"/>
      <c r="AW18" s="191"/>
      <c r="AX18" s="191"/>
      <c r="AY18" s="191"/>
      <c r="AZ18" s="191"/>
      <c r="BA18" s="191" t="s">
        <v>23</v>
      </c>
      <c r="BB18" s="191"/>
      <c r="BC18" s="191"/>
      <c r="BD18" s="191"/>
      <c r="BE18" s="191"/>
      <c r="BF18" s="191"/>
      <c r="BG18" s="191"/>
      <c r="BH18" s="191" t="s">
        <v>165</v>
      </c>
      <c r="BI18" s="191"/>
      <c r="BJ18" s="191"/>
      <c r="BK18" s="191"/>
      <c r="BL18" s="191"/>
      <c r="BM18" s="191"/>
      <c r="BN18" s="191"/>
      <c r="BO18" s="190" t="s">
        <v>25</v>
      </c>
      <c r="BP18" s="190"/>
      <c r="BQ18" s="190"/>
      <c r="BR18" s="190"/>
      <c r="BS18" s="190"/>
      <c r="BT18" s="190"/>
      <c r="BU18" s="190"/>
      <c r="BV18" s="175"/>
      <c r="BW18" s="175"/>
      <c r="BX18" s="175"/>
      <c r="BY18" s="175"/>
      <c r="BZ18" s="193"/>
      <c r="CA18" s="13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</row>
    <row r="19" spans="1:89" ht="51.75" customHeight="1">
      <c r="A19" s="190"/>
      <c r="B19" s="191"/>
      <c r="C19" s="191"/>
      <c r="D19" s="129" t="s">
        <v>166</v>
      </c>
      <c r="E19" s="190" t="s">
        <v>167</v>
      </c>
      <c r="F19" s="190"/>
      <c r="G19" s="190"/>
      <c r="H19" s="190"/>
      <c r="I19" s="190"/>
      <c r="J19" s="190"/>
      <c r="K19" s="129" t="s">
        <v>166</v>
      </c>
      <c r="L19" s="190" t="s">
        <v>167</v>
      </c>
      <c r="M19" s="190"/>
      <c r="N19" s="190"/>
      <c r="O19" s="190"/>
      <c r="P19" s="190"/>
      <c r="Q19" s="190"/>
      <c r="R19" s="129" t="s">
        <v>166</v>
      </c>
      <c r="S19" s="190" t="s">
        <v>167</v>
      </c>
      <c r="T19" s="190"/>
      <c r="U19" s="190"/>
      <c r="V19" s="190"/>
      <c r="W19" s="190"/>
      <c r="X19" s="190"/>
      <c r="Y19" s="129" t="s">
        <v>166</v>
      </c>
      <c r="Z19" s="190" t="s">
        <v>167</v>
      </c>
      <c r="AA19" s="190"/>
      <c r="AB19" s="190"/>
      <c r="AC19" s="190"/>
      <c r="AD19" s="190"/>
      <c r="AE19" s="190"/>
      <c r="AF19" s="129" t="s">
        <v>166</v>
      </c>
      <c r="AG19" s="190" t="s">
        <v>167</v>
      </c>
      <c r="AH19" s="190"/>
      <c r="AI19" s="190"/>
      <c r="AJ19" s="190"/>
      <c r="AK19" s="190"/>
      <c r="AL19" s="190"/>
      <c r="AM19" s="129" t="s">
        <v>166</v>
      </c>
      <c r="AN19" s="190" t="s">
        <v>167</v>
      </c>
      <c r="AO19" s="190"/>
      <c r="AP19" s="190"/>
      <c r="AQ19" s="190"/>
      <c r="AR19" s="190"/>
      <c r="AS19" s="190"/>
      <c r="AT19" s="129" t="s">
        <v>166</v>
      </c>
      <c r="AU19" s="190" t="s">
        <v>167</v>
      </c>
      <c r="AV19" s="190"/>
      <c r="AW19" s="190"/>
      <c r="AX19" s="190"/>
      <c r="AY19" s="190"/>
      <c r="AZ19" s="190"/>
      <c r="BA19" s="129" t="s">
        <v>166</v>
      </c>
      <c r="BB19" s="190" t="s">
        <v>167</v>
      </c>
      <c r="BC19" s="190"/>
      <c r="BD19" s="190"/>
      <c r="BE19" s="190"/>
      <c r="BF19" s="190"/>
      <c r="BG19" s="190"/>
      <c r="BH19" s="129" t="s">
        <v>166</v>
      </c>
      <c r="BI19" s="190" t="s">
        <v>167</v>
      </c>
      <c r="BJ19" s="190"/>
      <c r="BK19" s="190"/>
      <c r="BL19" s="190"/>
      <c r="BM19" s="190"/>
      <c r="BN19" s="190"/>
      <c r="BO19" s="129" t="s">
        <v>166</v>
      </c>
      <c r="BP19" s="190" t="s">
        <v>167</v>
      </c>
      <c r="BQ19" s="190"/>
      <c r="BR19" s="190"/>
      <c r="BS19" s="190"/>
      <c r="BT19" s="190"/>
      <c r="BU19" s="190"/>
      <c r="BV19" s="175" t="s">
        <v>167</v>
      </c>
      <c r="BW19" s="175"/>
      <c r="BX19" s="175" t="s">
        <v>166</v>
      </c>
      <c r="BY19" s="175"/>
      <c r="BZ19" s="193"/>
      <c r="CA19" s="13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</row>
    <row r="20" spans="1:89" ht="63" customHeight="1">
      <c r="A20" s="190"/>
      <c r="B20" s="191"/>
      <c r="C20" s="191"/>
      <c r="D20" s="131" t="s">
        <v>168</v>
      </c>
      <c r="E20" s="131" t="s">
        <v>168</v>
      </c>
      <c r="F20" s="132" t="s">
        <v>169</v>
      </c>
      <c r="G20" s="132" t="s">
        <v>170</v>
      </c>
      <c r="H20" s="132" t="s">
        <v>171</v>
      </c>
      <c r="I20" s="132" t="s">
        <v>172</v>
      </c>
      <c r="J20" s="132" t="s">
        <v>173</v>
      </c>
      <c r="K20" s="131" t="s">
        <v>168</v>
      </c>
      <c r="L20" s="131" t="s">
        <v>168</v>
      </c>
      <c r="M20" s="132" t="s">
        <v>169</v>
      </c>
      <c r="N20" s="132" t="s">
        <v>170</v>
      </c>
      <c r="O20" s="132" t="s">
        <v>171</v>
      </c>
      <c r="P20" s="132" t="s">
        <v>172</v>
      </c>
      <c r="Q20" s="132" t="s">
        <v>173</v>
      </c>
      <c r="R20" s="131" t="s">
        <v>168</v>
      </c>
      <c r="S20" s="131" t="s">
        <v>168</v>
      </c>
      <c r="T20" s="132" t="s">
        <v>169</v>
      </c>
      <c r="U20" s="132" t="s">
        <v>170</v>
      </c>
      <c r="V20" s="132" t="s">
        <v>171</v>
      </c>
      <c r="W20" s="132" t="s">
        <v>172</v>
      </c>
      <c r="X20" s="132" t="s">
        <v>173</v>
      </c>
      <c r="Y20" s="131" t="s">
        <v>168</v>
      </c>
      <c r="Z20" s="131" t="s">
        <v>168</v>
      </c>
      <c r="AA20" s="132" t="s">
        <v>169</v>
      </c>
      <c r="AB20" s="132" t="s">
        <v>170</v>
      </c>
      <c r="AC20" s="132" t="s">
        <v>171</v>
      </c>
      <c r="AD20" s="132" t="s">
        <v>172</v>
      </c>
      <c r="AE20" s="132" t="s">
        <v>173</v>
      </c>
      <c r="AF20" s="131" t="s">
        <v>168</v>
      </c>
      <c r="AG20" s="131" t="s">
        <v>168</v>
      </c>
      <c r="AH20" s="132" t="s">
        <v>169</v>
      </c>
      <c r="AI20" s="132" t="s">
        <v>170</v>
      </c>
      <c r="AJ20" s="132" t="s">
        <v>171</v>
      </c>
      <c r="AK20" s="132" t="s">
        <v>172</v>
      </c>
      <c r="AL20" s="132" t="s">
        <v>173</v>
      </c>
      <c r="AM20" s="131" t="s">
        <v>168</v>
      </c>
      <c r="AN20" s="131" t="s">
        <v>168</v>
      </c>
      <c r="AO20" s="132" t="s">
        <v>169</v>
      </c>
      <c r="AP20" s="132" t="s">
        <v>170</v>
      </c>
      <c r="AQ20" s="132" t="s">
        <v>171</v>
      </c>
      <c r="AR20" s="132" t="s">
        <v>172</v>
      </c>
      <c r="AS20" s="132" t="s">
        <v>173</v>
      </c>
      <c r="AT20" s="131" t="s">
        <v>168</v>
      </c>
      <c r="AU20" s="131" t="s">
        <v>168</v>
      </c>
      <c r="AV20" s="132" t="s">
        <v>169</v>
      </c>
      <c r="AW20" s="132" t="s">
        <v>170</v>
      </c>
      <c r="AX20" s="132" t="s">
        <v>171</v>
      </c>
      <c r="AY20" s="132" t="s">
        <v>172</v>
      </c>
      <c r="AZ20" s="132" t="s">
        <v>173</v>
      </c>
      <c r="BA20" s="131" t="s">
        <v>168</v>
      </c>
      <c r="BB20" s="131" t="s">
        <v>168</v>
      </c>
      <c r="BC20" s="132" t="s">
        <v>169</v>
      </c>
      <c r="BD20" s="132" t="s">
        <v>170</v>
      </c>
      <c r="BE20" s="132" t="s">
        <v>171</v>
      </c>
      <c r="BF20" s="132" t="s">
        <v>172</v>
      </c>
      <c r="BG20" s="132" t="s">
        <v>173</v>
      </c>
      <c r="BH20" s="131" t="s">
        <v>168</v>
      </c>
      <c r="BI20" s="131" t="s">
        <v>168</v>
      </c>
      <c r="BJ20" s="132" t="s">
        <v>169</v>
      </c>
      <c r="BK20" s="132" t="s">
        <v>170</v>
      </c>
      <c r="BL20" s="132" t="s">
        <v>171</v>
      </c>
      <c r="BM20" s="132" t="s">
        <v>172</v>
      </c>
      <c r="BN20" s="132" t="s">
        <v>173</v>
      </c>
      <c r="BO20" s="131" t="s">
        <v>168</v>
      </c>
      <c r="BP20" s="131" t="s">
        <v>168</v>
      </c>
      <c r="BQ20" s="132" t="s">
        <v>169</v>
      </c>
      <c r="BR20" s="132" t="s">
        <v>170</v>
      </c>
      <c r="BS20" s="132" t="s">
        <v>171</v>
      </c>
      <c r="BT20" s="132" t="s">
        <v>172</v>
      </c>
      <c r="BU20" s="132" t="s">
        <v>173</v>
      </c>
      <c r="BV20" s="133" t="s">
        <v>127</v>
      </c>
      <c r="BW20" s="134" t="s">
        <v>27</v>
      </c>
      <c r="BX20" s="133" t="s">
        <v>127</v>
      </c>
      <c r="BY20" s="135" t="s">
        <v>27</v>
      </c>
      <c r="BZ20" s="193"/>
      <c r="CA20" s="13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</row>
    <row r="21" spans="1:89" ht="15.75">
      <c r="A21" s="136">
        <v>1</v>
      </c>
      <c r="B21" s="137">
        <v>2</v>
      </c>
      <c r="C21" s="136">
        <v>3</v>
      </c>
      <c r="D21" s="136">
        <v>4</v>
      </c>
      <c r="E21" s="136">
        <v>5</v>
      </c>
      <c r="F21" s="136">
        <v>6</v>
      </c>
      <c r="G21" s="136">
        <v>7</v>
      </c>
      <c r="H21" s="136">
        <v>8</v>
      </c>
      <c r="I21" s="136">
        <v>9</v>
      </c>
      <c r="J21" s="136">
        <v>10</v>
      </c>
      <c r="K21" s="136">
        <v>11</v>
      </c>
      <c r="L21" s="136">
        <v>12</v>
      </c>
      <c r="M21" s="136">
        <v>13</v>
      </c>
      <c r="N21" s="136">
        <v>14</v>
      </c>
      <c r="O21" s="136">
        <v>15</v>
      </c>
      <c r="P21" s="136">
        <v>16</v>
      </c>
      <c r="Q21" s="136">
        <v>17</v>
      </c>
      <c r="R21" s="136">
        <v>18</v>
      </c>
      <c r="S21" s="136">
        <v>19</v>
      </c>
      <c r="T21" s="136">
        <v>20</v>
      </c>
      <c r="U21" s="136">
        <v>21</v>
      </c>
      <c r="V21" s="136">
        <v>22</v>
      </c>
      <c r="W21" s="136">
        <v>23</v>
      </c>
      <c r="X21" s="136">
        <v>24</v>
      </c>
      <c r="Y21" s="136">
        <v>25</v>
      </c>
      <c r="Z21" s="136">
        <v>26</v>
      </c>
      <c r="AA21" s="136">
        <v>27</v>
      </c>
      <c r="AB21" s="136">
        <v>28</v>
      </c>
      <c r="AC21" s="136">
        <v>29</v>
      </c>
      <c r="AD21" s="136">
        <v>30</v>
      </c>
      <c r="AE21" s="136">
        <v>31</v>
      </c>
      <c r="AF21" s="136">
        <v>32</v>
      </c>
      <c r="AG21" s="136">
        <v>33</v>
      </c>
      <c r="AH21" s="136">
        <v>34</v>
      </c>
      <c r="AI21" s="136">
        <v>35</v>
      </c>
      <c r="AJ21" s="136">
        <v>36</v>
      </c>
      <c r="AK21" s="136">
        <v>37</v>
      </c>
      <c r="AL21" s="136">
        <v>38</v>
      </c>
      <c r="AM21" s="136">
        <v>39</v>
      </c>
      <c r="AN21" s="136">
        <v>40</v>
      </c>
      <c r="AO21" s="136">
        <v>41</v>
      </c>
      <c r="AP21" s="136">
        <v>42</v>
      </c>
      <c r="AQ21" s="136">
        <v>43</v>
      </c>
      <c r="AR21" s="136">
        <v>44</v>
      </c>
      <c r="AS21" s="136">
        <v>45</v>
      </c>
      <c r="AT21" s="136">
        <v>46</v>
      </c>
      <c r="AU21" s="136">
        <v>47</v>
      </c>
      <c r="AV21" s="136">
        <v>48</v>
      </c>
      <c r="AW21" s="136">
        <v>49</v>
      </c>
      <c r="AX21" s="136">
        <v>50</v>
      </c>
      <c r="AY21" s="136">
        <v>51</v>
      </c>
      <c r="AZ21" s="136">
        <v>52</v>
      </c>
      <c r="BA21" s="136">
        <v>53</v>
      </c>
      <c r="BB21" s="136">
        <v>54</v>
      </c>
      <c r="BC21" s="136">
        <v>55</v>
      </c>
      <c r="BD21" s="136">
        <v>56</v>
      </c>
      <c r="BE21" s="136">
        <v>57</v>
      </c>
      <c r="BF21" s="136">
        <v>58</v>
      </c>
      <c r="BG21" s="136">
        <v>59</v>
      </c>
      <c r="BH21" s="136">
        <v>60</v>
      </c>
      <c r="BI21" s="136">
        <v>61</v>
      </c>
      <c r="BJ21" s="136">
        <v>62</v>
      </c>
      <c r="BK21" s="136">
        <v>63</v>
      </c>
      <c r="BL21" s="136">
        <v>64</v>
      </c>
      <c r="BM21" s="136">
        <v>65</v>
      </c>
      <c r="BN21" s="136">
        <v>66</v>
      </c>
      <c r="BO21" s="136">
        <v>67</v>
      </c>
      <c r="BP21" s="136">
        <v>68</v>
      </c>
      <c r="BQ21" s="136">
        <v>69</v>
      </c>
      <c r="BR21" s="136">
        <v>70</v>
      </c>
      <c r="BS21" s="136">
        <v>71</v>
      </c>
      <c r="BT21" s="136">
        <v>72</v>
      </c>
      <c r="BU21" s="136">
        <v>73</v>
      </c>
      <c r="BV21" s="136">
        <v>74</v>
      </c>
      <c r="BW21" s="136">
        <v>75</v>
      </c>
      <c r="BX21" s="136">
        <v>76</v>
      </c>
      <c r="BY21" s="136">
        <v>77</v>
      </c>
      <c r="BZ21" s="136">
        <v>78</v>
      </c>
      <c r="CA21" s="138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</row>
    <row r="22" spans="1:79" s="142" customFormat="1" ht="18.75">
      <c r="A22" s="30"/>
      <c r="B22" s="43" t="s">
        <v>33</v>
      </c>
      <c r="C22" s="32"/>
      <c r="D22" s="139">
        <v>0</v>
      </c>
      <c r="E22" s="139">
        <v>18.177477999999994</v>
      </c>
      <c r="F22" s="139">
        <v>1.26</v>
      </c>
      <c r="G22" s="139">
        <v>0</v>
      </c>
      <c r="H22" s="139">
        <v>6.675</v>
      </c>
      <c r="I22" s="139">
        <v>0</v>
      </c>
      <c r="J22" s="139">
        <v>0</v>
      </c>
      <c r="K22" s="139">
        <v>0</v>
      </c>
      <c r="L22" s="139">
        <v>0</v>
      </c>
      <c r="M22" s="139">
        <v>0</v>
      </c>
      <c r="N22" s="139">
        <v>0</v>
      </c>
      <c r="O22" s="139">
        <v>0</v>
      </c>
      <c r="P22" s="139">
        <v>0</v>
      </c>
      <c r="Q22" s="139">
        <v>0</v>
      </c>
      <c r="R22" s="139">
        <v>0</v>
      </c>
      <c r="S22" s="139">
        <v>0.239476752</v>
      </c>
      <c r="T22" s="139">
        <v>0</v>
      </c>
      <c r="U22" s="139">
        <v>0</v>
      </c>
      <c r="V22" s="139">
        <v>0.075</v>
      </c>
      <c r="W22" s="139">
        <v>0</v>
      </c>
      <c r="X22" s="139">
        <v>0</v>
      </c>
      <c r="Y22" s="139">
        <v>0</v>
      </c>
      <c r="Z22" s="139">
        <v>2.115377976</v>
      </c>
      <c r="AA22" s="139">
        <v>0</v>
      </c>
      <c r="AB22" s="139">
        <v>0</v>
      </c>
      <c r="AC22" s="139">
        <v>0.6</v>
      </c>
      <c r="AD22" s="139">
        <v>0</v>
      </c>
      <c r="AE22" s="139">
        <v>0</v>
      </c>
      <c r="AF22" s="139">
        <v>0</v>
      </c>
      <c r="AG22" s="139">
        <v>15.82262327199999</v>
      </c>
      <c r="AH22" s="139">
        <v>1.26</v>
      </c>
      <c r="AI22" s="139">
        <v>0</v>
      </c>
      <c r="AJ22" s="139">
        <v>6</v>
      </c>
      <c r="AK22" s="139">
        <v>0</v>
      </c>
      <c r="AL22" s="139">
        <v>0</v>
      </c>
      <c r="AM22" s="139">
        <v>0</v>
      </c>
      <c r="AN22" s="139">
        <v>2.28024761</v>
      </c>
      <c r="AO22" s="139">
        <v>0.63</v>
      </c>
      <c r="AP22" s="139">
        <v>0</v>
      </c>
      <c r="AQ22" s="139">
        <v>0.125</v>
      </c>
      <c r="AR22" s="139">
        <v>0</v>
      </c>
      <c r="AS22" s="139">
        <v>0</v>
      </c>
      <c r="AT22" s="139">
        <v>0</v>
      </c>
      <c r="AU22" s="139">
        <v>0.52817787</v>
      </c>
      <c r="AV22" s="139">
        <v>0.63</v>
      </c>
      <c r="AW22" s="139">
        <v>0</v>
      </c>
      <c r="AX22" s="139">
        <v>0.125</v>
      </c>
      <c r="AY22" s="139">
        <v>0</v>
      </c>
      <c r="AZ22" s="139">
        <v>0</v>
      </c>
      <c r="BA22" s="139">
        <v>0</v>
      </c>
      <c r="BB22" s="139">
        <v>1.75206974</v>
      </c>
      <c r="BC22" s="139">
        <v>0</v>
      </c>
      <c r="BD22" s="139">
        <v>0</v>
      </c>
      <c r="BE22" s="139">
        <v>0</v>
      </c>
      <c r="BF22" s="139">
        <v>0</v>
      </c>
      <c r="BG22" s="139">
        <v>0</v>
      </c>
      <c r="BH22" s="139">
        <v>0</v>
      </c>
      <c r="BI22" s="139">
        <v>0</v>
      </c>
      <c r="BJ22" s="139">
        <v>0</v>
      </c>
      <c r="BK22" s="139">
        <v>0</v>
      </c>
      <c r="BL22" s="139">
        <v>0</v>
      </c>
      <c r="BM22" s="139">
        <v>0</v>
      </c>
      <c r="BN22" s="139">
        <v>0</v>
      </c>
      <c r="BO22" s="139">
        <v>0</v>
      </c>
      <c r="BP22" s="139">
        <v>0</v>
      </c>
      <c r="BQ22" s="139">
        <v>0</v>
      </c>
      <c r="BR22" s="139">
        <v>0</v>
      </c>
      <c r="BS22" s="139">
        <v>0</v>
      </c>
      <c r="BT22" s="139">
        <v>0</v>
      </c>
      <c r="BU22" s="139">
        <v>0</v>
      </c>
      <c r="BV22" s="121">
        <v>-15.897230389999994</v>
      </c>
      <c r="BW22" s="140">
        <v>-0.8745564368170325</v>
      </c>
      <c r="BX22" s="121">
        <v>0</v>
      </c>
      <c r="BY22" s="121">
        <v>0</v>
      </c>
      <c r="BZ22" s="36"/>
      <c r="CA22" s="141">
        <f>E22-AN22</f>
        <v>15.897230389999994</v>
      </c>
    </row>
    <row r="23" spans="1:78" s="112" customFormat="1" ht="18.75">
      <c r="A23" s="65" t="s">
        <v>35</v>
      </c>
      <c r="B23" s="31" t="s">
        <v>36</v>
      </c>
      <c r="C23" s="110"/>
      <c r="D23" s="121">
        <v>0</v>
      </c>
      <c r="E23" s="121"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v>0</v>
      </c>
      <c r="M23" s="121">
        <v>0</v>
      </c>
      <c r="N23" s="121">
        <v>0</v>
      </c>
      <c r="O23" s="121">
        <v>0</v>
      </c>
      <c r="P23" s="121">
        <v>0</v>
      </c>
      <c r="Q23" s="121">
        <v>0</v>
      </c>
      <c r="R23" s="121">
        <v>0</v>
      </c>
      <c r="S23" s="121">
        <v>0</v>
      </c>
      <c r="T23" s="121">
        <v>0</v>
      </c>
      <c r="U23" s="121">
        <v>0</v>
      </c>
      <c r="V23" s="121">
        <v>0</v>
      </c>
      <c r="W23" s="121">
        <v>0</v>
      </c>
      <c r="X23" s="121">
        <v>0</v>
      </c>
      <c r="Y23" s="121">
        <v>0</v>
      </c>
      <c r="Z23" s="121">
        <v>0</v>
      </c>
      <c r="AA23" s="121">
        <v>0</v>
      </c>
      <c r="AB23" s="121">
        <v>0</v>
      </c>
      <c r="AC23" s="121">
        <v>0</v>
      </c>
      <c r="AD23" s="121">
        <v>0</v>
      </c>
      <c r="AE23" s="121">
        <v>0</v>
      </c>
      <c r="AF23" s="121"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v>0.08665997</v>
      </c>
      <c r="AO23" s="121">
        <v>0</v>
      </c>
      <c r="AP23" s="121">
        <v>0</v>
      </c>
      <c r="AQ23" s="121">
        <v>0.1</v>
      </c>
      <c r="AR23" s="121">
        <v>0</v>
      </c>
      <c r="AS23" s="121">
        <v>0</v>
      </c>
      <c r="AT23" s="121">
        <v>0</v>
      </c>
      <c r="AU23" s="44">
        <v>0.08665997</v>
      </c>
      <c r="AV23" s="44">
        <v>0</v>
      </c>
      <c r="AW23" s="44">
        <v>0</v>
      </c>
      <c r="AX23" s="44">
        <v>0.1</v>
      </c>
      <c r="AY23" s="44">
        <v>0</v>
      </c>
      <c r="AZ23" s="44">
        <v>0</v>
      </c>
      <c r="BA23" s="44">
        <v>0</v>
      </c>
      <c r="BB23" s="44">
        <v>0</v>
      </c>
      <c r="BC23" s="44">
        <v>0</v>
      </c>
      <c r="BD23" s="44">
        <v>0</v>
      </c>
      <c r="BE23" s="44">
        <v>0</v>
      </c>
      <c r="BF23" s="44">
        <v>0</v>
      </c>
      <c r="BG23" s="44">
        <v>0</v>
      </c>
      <c r="BH23" s="44">
        <v>0</v>
      </c>
      <c r="BI23" s="44">
        <v>0</v>
      </c>
      <c r="BJ23" s="44">
        <v>0</v>
      </c>
      <c r="BK23" s="44">
        <v>0</v>
      </c>
      <c r="BL23" s="44">
        <v>0</v>
      </c>
      <c r="BM23" s="44">
        <v>0</v>
      </c>
      <c r="BN23" s="44">
        <v>0</v>
      </c>
      <c r="BO23" s="44">
        <v>0</v>
      </c>
      <c r="BP23" s="44">
        <v>0</v>
      </c>
      <c r="BQ23" s="44">
        <v>0</v>
      </c>
      <c r="BR23" s="44">
        <v>0</v>
      </c>
      <c r="BS23" s="44">
        <v>0</v>
      </c>
      <c r="BT23" s="44">
        <v>0</v>
      </c>
      <c r="BU23" s="44">
        <v>0</v>
      </c>
      <c r="BV23" s="121">
        <v>0.08665997</v>
      </c>
      <c r="BW23" s="140"/>
      <c r="BX23" s="121">
        <v>0</v>
      </c>
      <c r="BY23" s="121">
        <v>0</v>
      </c>
      <c r="BZ23" s="36"/>
    </row>
    <row r="24" spans="1:78" s="120" customFormat="1" ht="56.25">
      <c r="A24" s="42" t="s">
        <v>111</v>
      </c>
      <c r="B24" s="43" t="s">
        <v>133</v>
      </c>
      <c r="C24" s="32"/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4">
        <v>0</v>
      </c>
      <c r="AC24" s="44">
        <v>0</v>
      </c>
      <c r="AD24" s="44">
        <v>0</v>
      </c>
      <c r="AE24" s="44">
        <v>0</v>
      </c>
      <c r="AF24" s="44">
        <v>0</v>
      </c>
      <c r="AG24" s="44">
        <v>0</v>
      </c>
      <c r="AH24" s="44">
        <v>0</v>
      </c>
      <c r="AI24" s="44">
        <v>0</v>
      </c>
      <c r="AJ24" s="44">
        <v>0</v>
      </c>
      <c r="AK24" s="44">
        <v>0</v>
      </c>
      <c r="AL24" s="44">
        <v>0</v>
      </c>
      <c r="AM24" s="44">
        <v>0</v>
      </c>
      <c r="AN24" s="44">
        <v>0.08665997</v>
      </c>
      <c r="AO24" s="44">
        <v>0</v>
      </c>
      <c r="AP24" s="44">
        <v>0</v>
      </c>
      <c r="AQ24" s="44">
        <v>0.1</v>
      </c>
      <c r="AR24" s="44">
        <v>0</v>
      </c>
      <c r="AS24" s="44">
        <v>0</v>
      </c>
      <c r="AT24" s="44">
        <v>0</v>
      </c>
      <c r="AU24" s="44">
        <v>0.08665997</v>
      </c>
      <c r="AV24" s="44">
        <v>0</v>
      </c>
      <c r="AW24" s="44">
        <v>0</v>
      </c>
      <c r="AX24" s="44">
        <v>0.1</v>
      </c>
      <c r="AY24" s="44">
        <v>0</v>
      </c>
      <c r="AZ24" s="44">
        <v>0</v>
      </c>
      <c r="BA24" s="44">
        <v>0</v>
      </c>
      <c r="BB24" s="44">
        <v>0</v>
      </c>
      <c r="BC24" s="44">
        <v>0</v>
      </c>
      <c r="BD24" s="44">
        <v>0</v>
      </c>
      <c r="BE24" s="44">
        <v>0</v>
      </c>
      <c r="BF24" s="44">
        <v>0</v>
      </c>
      <c r="BG24" s="44">
        <v>0</v>
      </c>
      <c r="BH24" s="44">
        <v>0</v>
      </c>
      <c r="BI24" s="44">
        <v>0</v>
      </c>
      <c r="BJ24" s="44">
        <v>0</v>
      </c>
      <c r="BK24" s="44">
        <v>0</v>
      </c>
      <c r="BL24" s="44">
        <v>0</v>
      </c>
      <c r="BM24" s="44">
        <v>0</v>
      </c>
      <c r="BN24" s="44">
        <v>0</v>
      </c>
      <c r="BO24" s="44">
        <v>0</v>
      </c>
      <c r="BP24" s="44">
        <v>0</v>
      </c>
      <c r="BQ24" s="44">
        <v>0</v>
      </c>
      <c r="BR24" s="44">
        <v>0</v>
      </c>
      <c r="BS24" s="44">
        <v>0</v>
      </c>
      <c r="BT24" s="44">
        <v>0</v>
      </c>
      <c r="BU24" s="44">
        <v>0</v>
      </c>
      <c r="BV24" s="44">
        <v>0.08665997</v>
      </c>
      <c r="BW24" s="140"/>
      <c r="BX24" s="44">
        <v>0</v>
      </c>
      <c r="BY24" s="44">
        <v>0</v>
      </c>
      <c r="BZ24" s="36" t="s">
        <v>39</v>
      </c>
    </row>
    <row r="25" spans="1:78" s="112" customFormat="1" ht="37.5">
      <c r="A25" s="46" t="s">
        <v>40</v>
      </c>
      <c r="B25" s="31" t="s">
        <v>41</v>
      </c>
      <c r="C25" s="110"/>
      <c r="D25" s="121">
        <v>0</v>
      </c>
      <c r="E25" s="121">
        <v>12.194854728000001</v>
      </c>
      <c r="F25" s="121">
        <v>0</v>
      </c>
      <c r="G25" s="121">
        <v>0</v>
      </c>
      <c r="H25" s="121">
        <v>3.675</v>
      </c>
      <c r="I25" s="121">
        <v>0</v>
      </c>
      <c r="J25" s="121">
        <v>0</v>
      </c>
      <c r="K25" s="121">
        <v>0</v>
      </c>
      <c r="L25" s="121">
        <v>0</v>
      </c>
      <c r="M25" s="121"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v>0</v>
      </c>
      <c r="S25" s="121">
        <v>0.239476752</v>
      </c>
      <c r="T25" s="121">
        <v>0</v>
      </c>
      <c r="U25" s="121">
        <v>0</v>
      </c>
      <c r="V25" s="121">
        <v>0.075</v>
      </c>
      <c r="W25" s="121">
        <v>0</v>
      </c>
      <c r="X25" s="121">
        <v>0</v>
      </c>
      <c r="Y25" s="121">
        <v>0</v>
      </c>
      <c r="Z25" s="121">
        <v>2.115377976</v>
      </c>
      <c r="AA25" s="121">
        <v>0</v>
      </c>
      <c r="AB25" s="121">
        <v>0</v>
      </c>
      <c r="AC25" s="121">
        <v>0.6</v>
      </c>
      <c r="AD25" s="121">
        <v>0</v>
      </c>
      <c r="AE25" s="121">
        <v>0</v>
      </c>
      <c r="AF25" s="121">
        <v>0</v>
      </c>
      <c r="AG25" s="121">
        <v>9.84</v>
      </c>
      <c r="AH25" s="121">
        <v>0</v>
      </c>
      <c r="AI25" s="121">
        <v>0</v>
      </c>
      <c r="AJ25" s="121">
        <v>3</v>
      </c>
      <c r="AK25" s="121">
        <v>0</v>
      </c>
      <c r="AL25" s="121">
        <v>0</v>
      </c>
      <c r="AM25" s="121">
        <v>0</v>
      </c>
      <c r="AN25" s="121">
        <v>1.2148063</v>
      </c>
      <c r="AO25" s="121">
        <v>0.63</v>
      </c>
      <c r="AP25" s="121">
        <v>0</v>
      </c>
      <c r="AQ25" s="121">
        <v>0.025</v>
      </c>
      <c r="AR25" s="121">
        <v>0</v>
      </c>
      <c r="AS25" s="121">
        <v>0</v>
      </c>
      <c r="AT25" s="121">
        <v>0</v>
      </c>
      <c r="AU25" s="121">
        <v>0.43529468000000004</v>
      </c>
      <c r="AV25" s="121">
        <v>0.63</v>
      </c>
      <c r="AW25" s="121">
        <v>0</v>
      </c>
      <c r="AX25" s="121">
        <v>0.025</v>
      </c>
      <c r="AY25" s="121">
        <v>0</v>
      </c>
      <c r="AZ25" s="121">
        <v>0</v>
      </c>
      <c r="BA25" s="121">
        <v>0</v>
      </c>
      <c r="BB25" s="121">
        <v>0.77951162</v>
      </c>
      <c r="BC25" s="121">
        <v>0</v>
      </c>
      <c r="BD25" s="121">
        <v>0</v>
      </c>
      <c r="BE25" s="121">
        <v>0</v>
      </c>
      <c r="BF25" s="121">
        <v>0</v>
      </c>
      <c r="BG25" s="121">
        <v>0</v>
      </c>
      <c r="BH25" s="121"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v>0</v>
      </c>
      <c r="BP25" s="121"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v>0</v>
      </c>
      <c r="BV25" s="121">
        <v>-10.980048428000003</v>
      </c>
      <c r="BW25" s="140">
        <v>-0.9003837005773639</v>
      </c>
      <c r="BX25" s="121">
        <v>0</v>
      </c>
      <c r="BY25" s="121">
        <v>0</v>
      </c>
      <c r="BZ25" s="27"/>
    </row>
    <row r="26" spans="1:78" s="112" customFormat="1" ht="37.5">
      <c r="A26" s="67" t="s">
        <v>112</v>
      </c>
      <c r="B26" s="31" t="s">
        <v>43</v>
      </c>
      <c r="C26" s="110"/>
      <c r="D26" s="121">
        <v>0</v>
      </c>
      <c r="E26" s="121">
        <v>5.4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v>0</v>
      </c>
      <c r="M26" s="121">
        <v>0</v>
      </c>
      <c r="N26" s="121">
        <v>0</v>
      </c>
      <c r="O26" s="121">
        <v>0</v>
      </c>
      <c r="P26" s="121">
        <v>0</v>
      </c>
      <c r="Q26" s="121">
        <v>0</v>
      </c>
      <c r="R26" s="121">
        <v>0</v>
      </c>
      <c r="S26" s="121">
        <v>0</v>
      </c>
      <c r="T26" s="121">
        <v>0</v>
      </c>
      <c r="U26" s="121">
        <v>0</v>
      </c>
      <c r="V26" s="121">
        <v>0</v>
      </c>
      <c r="W26" s="121">
        <v>0</v>
      </c>
      <c r="X26" s="121">
        <v>0</v>
      </c>
      <c r="Y26" s="121">
        <v>0</v>
      </c>
      <c r="Z26" s="121">
        <v>0</v>
      </c>
      <c r="AA26" s="121">
        <v>0</v>
      </c>
      <c r="AB26" s="121">
        <v>0</v>
      </c>
      <c r="AC26" s="121">
        <v>0</v>
      </c>
      <c r="AD26" s="121">
        <v>0</v>
      </c>
      <c r="AE26" s="121">
        <v>0</v>
      </c>
      <c r="AF26" s="121">
        <v>0</v>
      </c>
      <c r="AG26" s="121">
        <v>5.4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v>0.044</v>
      </c>
      <c r="AO26" s="121"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v>0</v>
      </c>
      <c r="AZ26" s="121">
        <v>0</v>
      </c>
      <c r="BA26" s="121">
        <v>0</v>
      </c>
      <c r="BB26" s="121">
        <v>0.044</v>
      </c>
      <c r="BC26" s="121">
        <v>0</v>
      </c>
      <c r="BD26" s="121">
        <v>0</v>
      </c>
      <c r="BE26" s="121">
        <v>0</v>
      </c>
      <c r="BF26" s="121">
        <v>0</v>
      </c>
      <c r="BG26" s="121">
        <v>0</v>
      </c>
      <c r="BH26" s="121"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v>0</v>
      </c>
      <c r="BP26" s="121">
        <v>0</v>
      </c>
      <c r="BQ26" s="121">
        <v>0</v>
      </c>
      <c r="BR26" s="121">
        <v>0</v>
      </c>
      <c r="BS26" s="121">
        <v>0</v>
      </c>
      <c r="BT26" s="121">
        <v>0</v>
      </c>
      <c r="BU26" s="121">
        <v>0</v>
      </c>
      <c r="BV26" s="121">
        <v>-5.356000000000001</v>
      </c>
      <c r="BW26" s="140">
        <v>-0.9918518518518519</v>
      </c>
      <c r="BX26" s="121">
        <v>0</v>
      </c>
      <c r="BY26" s="121">
        <v>0</v>
      </c>
      <c r="BZ26" s="27"/>
    </row>
    <row r="27" spans="1:78" s="112" customFormat="1" ht="56.25">
      <c r="A27" s="42" t="s">
        <v>44</v>
      </c>
      <c r="B27" s="43" t="s">
        <v>48</v>
      </c>
      <c r="C27" s="110"/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  <c r="W27" s="44">
        <v>0</v>
      </c>
      <c r="X27" s="44">
        <v>0</v>
      </c>
      <c r="Y27" s="44">
        <v>0</v>
      </c>
      <c r="Z27" s="44">
        <v>0</v>
      </c>
      <c r="AA27" s="44">
        <v>0</v>
      </c>
      <c r="AB27" s="44">
        <v>0</v>
      </c>
      <c r="AC27" s="44">
        <v>0</v>
      </c>
      <c r="AD27" s="44">
        <v>0</v>
      </c>
      <c r="AE27" s="44">
        <v>0</v>
      </c>
      <c r="AF27" s="44">
        <v>0</v>
      </c>
      <c r="AG27" s="44">
        <v>0</v>
      </c>
      <c r="AH27" s="44">
        <v>0</v>
      </c>
      <c r="AI27" s="44">
        <v>0</v>
      </c>
      <c r="AJ27" s="44">
        <v>0</v>
      </c>
      <c r="AK27" s="44">
        <v>0</v>
      </c>
      <c r="AL27" s="44">
        <v>0</v>
      </c>
      <c r="AM27" s="44">
        <v>0</v>
      </c>
      <c r="AN27" s="44">
        <v>0.044</v>
      </c>
      <c r="AO27" s="44">
        <v>0</v>
      </c>
      <c r="AP27" s="44">
        <v>0</v>
      </c>
      <c r="AQ27" s="44">
        <v>0</v>
      </c>
      <c r="AR27" s="44">
        <v>0</v>
      </c>
      <c r="AS27" s="44">
        <v>0</v>
      </c>
      <c r="AT27" s="44">
        <v>0</v>
      </c>
      <c r="AU27" s="44">
        <v>0</v>
      </c>
      <c r="AV27" s="44">
        <v>0</v>
      </c>
      <c r="AW27" s="44">
        <v>0</v>
      </c>
      <c r="AX27" s="44">
        <v>0</v>
      </c>
      <c r="AY27" s="44">
        <v>0</v>
      </c>
      <c r="AZ27" s="44">
        <v>0</v>
      </c>
      <c r="BA27" s="44">
        <v>0</v>
      </c>
      <c r="BB27" s="44">
        <v>0.044</v>
      </c>
      <c r="BC27" s="44">
        <v>0</v>
      </c>
      <c r="BD27" s="44">
        <v>0</v>
      </c>
      <c r="BE27" s="44">
        <v>0</v>
      </c>
      <c r="BF27" s="44">
        <v>0</v>
      </c>
      <c r="BG27" s="44">
        <v>0</v>
      </c>
      <c r="BH27" s="44">
        <v>0</v>
      </c>
      <c r="BI27" s="44">
        <v>0</v>
      </c>
      <c r="BJ27" s="44">
        <v>0</v>
      </c>
      <c r="BK27" s="44">
        <v>0</v>
      </c>
      <c r="BL27" s="44">
        <v>0</v>
      </c>
      <c r="BM27" s="44">
        <v>0</v>
      </c>
      <c r="BN27" s="44">
        <v>0</v>
      </c>
      <c r="BO27" s="44">
        <v>0</v>
      </c>
      <c r="BP27" s="44">
        <v>0</v>
      </c>
      <c r="BQ27" s="44">
        <v>0</v>
      </c>
      <c r="BR27" s="44">
        <v>0</v>
      </c>
      <c r="BS27" s="44">
        <v>0</v>
      </c>
      <c r="BT27" s="44">
        <v>0</v>
      </c>
      <c r="BU27" s="44">
        <v>0</v>
      </c>
      <c r="BV27" s="44">
        <v>0.044</v>
      </c>
      <c r="BW27" s="140"/>
      <c r="BX27" s="44">
        <v>0</v>
      </c>
      <c r="BY27" s="44">
        <v>0</v>
      </c>
      <c r="BZ27" s="36" t="s">
        <v>89</v>
      </c>
    </row>
    <row r="28" spans="1:78" s="112" customFormat="1" ht="53.25" customHeight="1">
      <c r="A28" s="67" t="s">
        <v>47</v>
      </c>
      <c r="B28" s="76" t="s">
        <v>45</v>
      </c>
      <c r="C28" s="110"/>
      <c r="D28" s="121">
        <v>0</v>
      </c>
      <c r="E28" s="121">
        <v>5.4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  <c r="M28" s="121"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v>0</v>
      </c>
      <c r="X28" s="121">
        <v>0</v>
      </c>
      <c r="Y28" s="121">
        <v>0</v>
      </c>
      <c r="Z28" s="121">
        <v>0</v>
      </c>
      <c r="AA28" s="121">
        <v>0</v>
      </c>
      <c r="AB28" s="121">
        <v>0</v>
      </c>
      <c r="AC28" s="121">
        <v>0</v>
      </c>
      <c r="AD28" s="121">
        <v>0</v>
      </c>
      <c r="AE28" s="121">
        <v>0</v>
      </c>
      <c r="AF28" s="121"/>
      <c r="AG28" s="121">
        <v>5.4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v>0</v>
      </c>
      <c r="AO28" s="121"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v>0</v>
      </c>
      <c r="AU28" s="44">
        <v>0</v>
      </c>
      <c r="AV28" s="121">
        <v>0</v>
      </c>
      <c r="AW28" s="121">
        <v>0</v>
      </c>
      <c r="AX28" s="121">
        <v>0</v>
      </c>
      <c r="AY28" s="121"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0</v>
      </c>
      <c r="BE28" s="121">
        <v>0</v>
      </c>
      <c r="BF28" s="121">
        <v>0</v>
      </c>
      <c r="BG28" s="121">
        <v>0</v>
      </c>
      <c r="BH28" s="121"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v>0</v>
      </c>
      <c r="BP28" s="121"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v>0</v>
      </c>
      <c r="BV28" s="121">
        <v>-5.4</v>
      </c>
      <c r="BW28" s="140">
        <v>-1</v>
      </c>
      <c r="BX28" s="121">
        <v>0</v>
      </c>
      <c r="BY28" s="121">
        <v>0</v>
      </c>
      <c r="BZ28" s="36" t="s">
        <v>46</v>
      </c>
    </row>
    <row r="29" spans="1:78" s="112" customFormat="1" ht="37.5">
      <c r="A29" s="46" t="s">
        <v>50</v>
      </c>
      <c r="B29" s="109" t="s">
        <v>157</v>
      </c>
      <c r="C29" s="110"/>
      <c r="D29" s="121">
        <v>0</v>
      </c>
      <c r="E29" s="121">
        <v>6.794854728000001</v>
      </c>
      <c r="F29" s="121">
        <v>0</v>
      </c>
      <c r="G29" s="121">
        <v>0</v>
      </c>
      <c r="H29" s="121">
        <v>3.675</v>
      </c>
      <c r="I29" s="121">
        <v>0</v>
      </c>
      <c r="J29" s="121">
        <v>0</v>
      </c>
      <c r="K29" s="121">
        <v>0</v>
      </c>
      <c r="L29" s="121">
        <v>0</v>
      </c>
      <c r="M29" s="121">
        <v>0</v>
      </c>
      <c r="N29" s="121">
        <v>0</v>
      </c>
      <c r="O29" s="121">
        <v>0</v>
      </c>
      <c r="P29" s="121">
        <v>0</v>
      </c>
      <c r="Q29" s="121">
        <v>0</v>
      </c>
      <c r="R29" s="121">
        <v>0</v>
      </c>
      <c r="S29" s="121">
        <v>0.239476752</v>
      </c>
      <c r="T29" s="121">
        <v>0</v>
      </c>
      <c r="U29" s="121">
        <v>0</v>
      </c>
      <c r="V29" s="121">
        <v>0.075</v>
      </c>
      <c r="W29" s="121">
        <v>0</v>
      </c>
      <c r="X29" s="121">
        <v>0</v>
      </c>
      <c r="Y29" s="121">
        <v>0</v>
      </c>
      <c r="Z29" s="121">
        <v>2.115377976</v>
      </c>
      <c r="AA29" s="121">
        <v>0</v>
      </c>
      <c r="AB29" s="121">
        <v>0</v>
      </c>
      <c r="AC29" s="121">
        <v>0.6</v>
      </c>
      <c r="AD29" s="121">
        <v>0</v>
      </c>
      <c r="AE29" s="121">
        <v>0</v>
      </c>
      <c r="AF29" s="121">
        <v>0</v>
      </c>
      <c r="AG29" s="121">
        <v>4.44</v>
      </c>
      <c r="AH29" s="121">
        <v>0</v>
      </c>
      <c r="AI29" s="121">
        <v>0</v>
      </c>
      <c r="AJ29" s="121">
        <v>3</v>
      </c>
      <c r="AK29" s="121">
        <v>0</v>
      </c>
      <c r="AL29" s="121">
        <v>0</v>
      </c>
      <c r="AM29" s="121">
        <v>0</v>
      </c>
      <c r="AN29" s="121">
        <v>0</v>
      </c>
      <c r="AO29" s="121"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v>0</v>
      </c>
      <c r="AZ29" s="121">
        <v>0</v>
      </c>
      <c r="BA29" s="121">
        <v>0</v>
      </c>
      <c r="BB29" s="121">
        <v>0</v>
      </c>
      <c r="BC29" s="121">
        <v>0</v>
      </c>
      <c r="BD29" s="121">
        <v>0</v>
      </c>
      <c r="BE29" s="121">
        <v>0</v>
      </c>
      <c r="BF29" s="121">
        <v>0</v>
      </c>
      <c r="BG29" s="121">
        <v>0</v>
      </c>
      <c r="BH29" s="121"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v>0</v>
      </c>
      <c r="BP29" s="121">
        <v>0</v>
      </c>
      <c r="BQ29" s="121">
        <v>0</v>
      </c>
      <c r="BR29" s="121">
        <v>0</v>
      </c>
      <c r="BS29" s="121">
        <v>0</v>
      </c>
      <c r="BT29" s="121">
        <v>0</v>
      </c>
      <c r="BU29" s="121">
        <v>0</v>
      </c>
      <c r="BV29" s="121">
        <v>-6.794854728000001</v>
      </c>
      <c r="BW29" s="140">
        <v>-1</v>
      </c>
      <c r="BX29" s="121">
        <v>0</v>
      </c>
      <c r="BY29" s="121">
        <v>0</v>
      </c>
      <c r="BZ29" s="27"/>
    </row>
    <row r="30" spans="1:78" s="112" customFormat="1" ht="18.75">
      <c r="A30" s="42" t="s">
        <v>135</v>
      </c>
      <c r="B30" s="76" t="s">
        <v>53</v>
      </c>
      <c r="C30" s="110"/>
      <c r="D30" s="121">
        <v>0</v>
      </c>
      <c r="E30" s="121">
        <v>0.239476752</v>
      </c>
      <c r="F30" s="121">
        <v>0</v>
      </c>
      <c r="G30" s="121">
        <v>0</v>
      </c>
      <c r="H30" s="121">
        <v>0.075</v>
      </c>
      <c r="I30" s="121">
        <v>0</v>
      </c>
      <c r="J30" s="121">
        <v>0</v>
      </c>
      <c r="K30" s="121">
        <v>0</v>
      </c>
      <c r="L30" s="121">
        <v>0</v>
      </c>
      <c r="M30" s="121">
        <v>0</v>
      </c>
      <c r="N30" s="121">
        <v>0</v>
      </c>
      <c r="O30" s="121">
        <v>0</v>
      </c>
      <c r="P30" s="121">
        <v>0</v>
      </c>
      <c r="Q30" s="121">
        <v>0</v>
      </c>
      <c r="R30" s="121"/>
      <c r="S30" s="121">
        <v>0.239476752</v>
      </c>
      <c r="T30" s="121">
        <v>0</v>
      </c>
      <c r="U30" s="121">
        <v>0</v>
      </c>
      <c r="V30" s="121">
        <v>0.075</v>
      </c>
      <c r="W30" s="121">
        <v>0</v>
      </c>
      <c r="X30" s="121">
        <v>0</v>
      </c>
      <c r="Y30" s="121">
        <v>0</v>
      </c>
      <c r="Z30" s="121">
        <v>0</v>
      </c>
      <c r="AA30" s="121">
        <v>0</v>
      </c>
      <c r="AB30" s="121">
        <v>0</v>
      </c>
      <c r="AC30" s="121">
        <v>0</v>
      </c>
      <c r="AD30" s="121">
        <v>0</v>
      </c>
      <c r="AE30" s="121">
        <v>0</v>
      </c>
      <c r="AF30" s="121"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v>0</v>
      </c>
      <c r="AO30" s="121"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v>0</v>
      </c>
      <c r="AU30" s="87"/>
      <c r="AV30" s="121">
        <v>0</v>
      </c>
      <c r="AW30" s="121">
        <v>0</v>
      </c>
      <c r="AX30" s="121">
        <v>0</v>
      </c>
      <c r="AY30" s="121"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0</v>
      </c>
      <c r="BE30" s="121">
        <v>0</v>
      </c>
      <c r="BF30" s="121">
        <v>0</v>
      </c>
      <c r="BG30" s="121">
        <v>0</v>
      </c>
      <c r="BH30" s="121"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v>0</v>
      </c>
      <c r="BP30" s="121"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v>0</v>
      </c>
      <c r="BV30" s="121">
        <v>-0.239476752</v>
      </c>
      <c r="BW30" s="140">
        <v>-1</v>
      </c>
      <c r="BX30" s="121">
        <v>0</v>
      </c>
      <c r="BY30" s="121">
        <v>0</v>
      </c>
      <c r="BZ30" s="36" t="s">
        <v>55</v>
      </c>
    </row>
    <row r="31" spans="1:78" s="120" customFormat="1" ht="18.75">
      <c r="A31" s="42" t="s">
        <v>136</v>
      </c>
      <c r="B31" s="76" t="s">
        <v>57</v>
      </c>
      <c r="C31" s="32"/>
      <c r="D31" s="121">
        <v>0</v>
      </c>
      <c r="E31" s="121">
        <v>0.39912792</v>
      </c>
      <c r="F31" s="121">
        <v>0</v>
      </c>
      <c r="G31" s="121">
        <v>0</v>
      </c>
      <c r="H31" s="121">
        <v>0.075</v>
      </c>
      <c r="I31" s="121">
        <v>0</v>
      </c>
      <c r="J31" s="121">
        <v>0</v>
      </c>
      <c r="K31" s="121">
        <v>0</v>
      </c>
      <c r="L31" s="121">
        <v>0</v>
      </c>
      <c r="M31" s="121">
        <v>0</v>
      </c>
      <c r="N31" s="121">
        <v>0</v>
      </c>
      <c r="O31" s="121">
        <v>0</v>
      </c>
      <c r="P31" s="121">
        <v>0</v>
      </c>
      <c r="Q31" s="121">
        <v>0</v>
      </c>
      <c r="R31" s="121">
        <v>0</v>
      </c>
      <c r="S31" s="121">
        <v>0</v>
      </c>
      <c r="T31" s="121">
        <v>0</v>
      </c>
      <c r="U31" s="121">
        <v>0</v>
      </c>
      <c r="V31" s="121">
        <v>0</v>
      </c>
      <c r="W31" s="121">
        <v>0</v>
      </c>
      <c r="X31" s="121">
        <v>0</v>
      </c>
      <c r="Y31" s="121">
        <v>0</v>
      </c>
      <c r="Z31" s="121">
        <v>0.39912792</v>
      </c>
      <c r="AA31" s="121">
        <v>0</v>
      </c>
      <c r="AB31" s="121">
        <v>0</v>
      </c>
      <c r="AC31" s="121">
        <v>0.075</v>
      </c>
      <c r="AD31" s="121">
        <v>0</v>
      </c>
      <c r="AE31" s="121">
        <v>0</v>
      </c>
      <c r="AF31" s="121"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v>0</v>
      </c>
      <c r="AO31" s="121"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v>0</v>
      </c>
      <c r="AU31" s="87">
        <v>0</v>
      </c>
      <c r="AV31" s="121">
        <v>0</v>
      </c>
      <c r="AW31" s="121">
        <v>0</v>
      </c>
      <c r="AX31" s="121">
        <v>0</v>
      </c>
      <c r="AY31" s="121"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0</v>
      </c>
      <c r="BE31" s="121">
        <v>0</v>
      </c>
      <c r="BF31" s="121">
        <v>0</v>
      </c>
      <c r="BG31" s="121">
        <v>0</v>
      </c>
      <c r="BH31" s="121"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v>0</v>
      </c>
      <c r="BP31" s="121"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v>0</v>
      </c>
      <c r="BV31" s="121">
        <v>-0.39912792</v>
      </c>
      <c r="BW31" s="140">
        <v>-1</v>
      </c>
      <c r="BX31" s="121">
        <v>0</v>
      </c>
      <c r="BY31" s="121">
        <v>0</v>
      </c>
      <c r="BZ31" s="36" t="s">
        <v>58</v>
      </c>
    </row>
    <row r="32" spans="1:78" s="112" customFormat="1" ht="37.5">
      <c r="A32" s="42" t="s">
        <v>137</v>
      </c>
      <c r="B32" s="76" t="s">
        <v>60</v>
      </c>
      <c r="C32" s="110"/>
      <c r="D32" s="121">
        <v>0</v>
      </c>
      <c r="E32" s="121">
        <v>0.1756162848</v>
      </c>
      <c r="F32" s="121">
        <v>0</v>
      </c>
      <c r="G32" s="121">
        <v>0</v>
      </c>
      <c r="H32" s="121">
        <v>0.075</v>
      </c>
      <c r="I32" s="121">
        <v>0</v>
      </c>
      <c r="J32" s="121">
        <v>0</v>
      </c>
      <c r="K32" s="121">
        <v>0</v>
      </c>
      <c r="L32" s="121">
        <v>0</v>
      </c>
      <c r="M32" s="121">
        <v>0</v>
      </c>
      <c r="N32" s="121">
        <v>0</v>
      </c>
      <c r="O32" s="121">
        <v>0</v>
      </c>
      <c r="P32" s="121">
        <v>0</v>
      </c>
      <c r="Q32" s="121">
        <v>0</v>
      </c>
      <c r="R32" s="121">
        <v>0</v>
      </c>
      <c r="S32" s="121">
        <v>0</v>
      </c>
      <c r="T32" s="121">
        <v>0</v>
      </c>
      <c r="U32" s="121">
        <v>0</v>
      </c>
      <c r="V32" s="121">
        <v>0</v>
      </c>
      <c r="W32" s="121">
        <v>0</v>
      </c>
      <c r="X32" s="121">
        <v>0</v>
      </c>
      <c r="Y32" s="121">
        <v>0</v>
      </c>
      <c r="Z32" s="121">
        <v>0.1756162848</v>
      </c>
      <c r="AA32" s="121">
        <v>0</v>
      </c>
      <c r="AB32" s="121">
        <v>0</v>
      </c>
      <c r="AC32" s="121">
        <v>0.075</v>
      </c>
      <c r="AD32" s="121">
        <v>0</v>
      </c>
      <c r="AE32" s="121">
        <v>0</v>
      </c>
      <c r="AF32" s="121"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v>0</v>
      </c>
      <c r="AO32" s="121"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v>0</v>
      </c>
      <c r="AU32" s="87">
        <v>0</v>
      </c>
      <c r="AV32" s="121">
        <v>0</v>
      </c>
      <c r="AW32" s="121">
        <v>0</v>
      </c>
      <c r="AX32" s="121">
        <v>0</v>
      </c>
      <c r="AY32" s="121"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0</v>
      </c>
      <c r="BE32" s="121">
        <v>0</v>
      </c>
      <c r="BF32" s="121">
        <v>0</v>
      </c>
      <c r="BG32" s="121">
        <v>0</v>
      </c>
      <c r="BH32" s="121"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v>0</v>
      </c>
      <c r="BP32" s="121"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v>0</v>
      </c>
      <c r="BV32" s="121">
        <v>-0.1756162848</v>
      </c>
      <c r="BW32" s="140">
        <v>-1</v>
      </c>
      <c r="BX32" s="121">
        <v>0</v>
      </c>
      <c r="BY32" s="121">
        <v>0</v>
      </c>
      <c r="BZ32" s="36" t="s">
        <v>58</v>
      </c>
    </row>
    <row r="33" spans="1:78" s="112" customFormat="1" ht="37.5">
      <c r="A33" s="42" t="s">
        <v>138</v>
      </c>
      <c r="B33" s="76" t="s">
        <v>62</v>
      </c>
      <c r="C33" s="110"/>
      <c r="D33" s="121">
        <v>0</v>
      </c>
      <c r="E33" s="121">
        <v>0.1277209344</v>
      </c>
      <c r="F33" s="121">
        <v>0</v>
      </c>
      <c r="G33" s="121">
        <v>0</v>
      </c>
      <c r="H33" s="121">
        <v>0.075</v>
      </c>
      <c r="I33" s="121">
        <v>0</v>
      </c>
      <c r="J33" s="121">
        <v>0</v>
      </c>
      <c r="K33" s="121">
        <v>0</v>
      </c>
      <c r="L33" s="121">
        <v>0</v>
      </c>
      <c r="M33" s="121">
        <v>0</v>
      </c>
      <c r="N33" s="121">
        <v>0</v>
      </c>
      <c r="O33" s="121">
        <v>0</v>
      </c>
      <c r="P33" s="121">
        <v>0</v>
      </c>
      <c r="Q33" s="121">
        <v>0</v>
      </c>
      <c r="R33" s="121"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v>0</v>
      </c>
      <c r="X33" s="121">
        <v>0</v>
      </c>
      <c r="Y33" s="121">
        <v>0</v>
      </c>
      <c r="Z33" s="121">
        <v>0.1277209344</v>
      </c>
      <c r="AA33" s="121">
        <v>0</v>
      </c>
      <c r="AB33" s="121">
        <v>0</v>
      </c>
      <c r="AC33" s="121">
        <v>0.075</v>
      </c>
      <c r="AD33" s="121">
        <v>0</v>
      </c>
      <c r="AE33" s="121">
        <v>0</v>
      </c>
      <c r="AF33" s="121"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v>0</v>
      </c>
      <c r="AO33" s="121"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v>0</v>
      </c>
      <c r="AU33" s="87">
        <v>0</v>
      </c>
      <c r="AV33" s="121">
        <v>0</v>
      </c>
      <c r="AW33" s="121">
        <v>0</v>
      </c>
      <c r="AX33" s="121">
        <v>0</v>
      </c>
      <c r="AY33" s="121">
        <v>0</v>
      </c>
      <c r="AZ33" s="121">
        <v>0</v>
      </c>
      <c r="BA33" s="121">
        <v>0</v>
      </c>
      <c r="BB33" s="121">
        <v>0</v>
      </c>
      <c r="BC33" s="121">
        <v>0</v>
      </c>
      <c r="BD33" s="121">
        <v>0</v>
      </c>
      <c r="BE33" s="121">
        <v>0</v>
      </c>
      <c r="BF33" s="121">
        <v>0</v>
      </c>
      <c r="BG33" s="121">
        <v>0</v>
      </c>
      <c r="BH33" s="121"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v>0</v>
      </c>
      <c r="BP33" s="121">
        <v>0</v>
      </c>
      <c r="BQ33" s="121">
        <v>0</v>
      </c>
      <c r="BR33" s="121">
        <v>0</v>
      </c>
      <c r="BS33" s="121">
        <v>0</v>
      </c>
      <c r="BT33" s="121">
        <v>0</v>
      </c>
      <c r="BU33" s="121">
        <v>0</v>
      </c>
      <c r="BV33" s="121">
        <v>-0.1277209344</v>
      </c>
      <c r="BW33" s="140">
        <v>-1</v>
      </c>
      <c r="BX33" s="121">
        <v>0</v>
      </c>
      <c r="BY33" s="121">
        <v>0</v>
      </c>
      <c r="BZ33" s="36" t="s">
        <v>58</v>
      </c>
    </row>
    <row r="34" spans="1:78" s="112" customFormat="1" ht="37.5">
      <c r="A34" s="42" t="s">
        <v>139</v>
      </c>
      <c r="B34" s="76" t="s">
        <v>64</v>
      </c>
      <c r="C34" s="110"/>
      <c r="D34" s="121">
        <v>0</v>
      </c>
      <c r="E34" s="121">
        <v>0.079825584</v>
      </c>
      <c r="F34" s="121">
        <v>0</v>
      </c>
      <c r="G34" s="121">
        <v>0</v>
      </c>
      <c r="H34" s="121">
        <v>0.075</v>
      </c>
      <c r="I34" s="121">
        <v>0</v>
      </c>
      <c r="J34" s="121">
        <v>0</v>
      </c>
      <c r="K34" s="121">
        <v>0</v>
      </c>
      <c r="L34" s="121">
        <v>0</v>
      </c>
      <c r="M34" s="121">
        <v>0</v>
      </c>
      <c r="N34" s="121">
        <v>0</v>
      </c>
      <c r="O34" s="121">
        <v>0</v>
      </c>
      <c r="P34" s="121">
        <v>0</v>
      </c>
      <c r="Q34" s="121">
        <v>0</v>
      </c>
      <c r="R34" s="121">
        <v>0</v>
      </c>
      <c r="S34" s="121">
        <v>0</v>
      </c>
      <c r="T34" s="121">
        <v>0</v>
      </c>
      <c r="U34" s="121">
        <v>0</v>
      </c>
      <c r="V34" s="121">
        <v>0</v>
      </c>
      <c r="W34" s="121">
        <v>0</v>
      </c>
      <c r="X34" s="121">
        <v>0</v>
      </c>
      <c r="Y34" s="121">
        <v>0</v>
      </c>
      <c r="Z34" s="121">
        <v>0.079825584</v>
      </c>
      <c r="AA34" s="121">
        <v>0</v>
      </c>
      <c r="AB34" s="121">
        <v>0</v>
      </c>
      <c r="AC34" s="121">
        <v>0.075</v>
      </c>
      <c r="AD34" s="121">
        <v>0</v>
      </c>
      <c r="AE34" s="121">
        <v>0</v>
      </c>
      <c r="AF34" s="121"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v>0</v>
      </c>
      <c r="AO34" s="121"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v>0</v>
      </c>
      <c r="AU34" s="87">
        <v>0</v>
      </c>
      <c r="AV34" s="121">
        <v>0</v>
      </c>
      <c r="AW34" s="121">
        <v>0</v>
      </c>
      <c r="AX34" s="121">
        <v>0</v>
      </c>
      <c r="AY34" s="121"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0</v>
      </c>
      <c r="BE34" s="121">
        <v>0</v>
      </c>
      <c r="BF34" s="121">
        <v>0</v>
      </c>
      <c r="BG34" s="121">
        <v>0</v>
      </c>
      <c r="BH34" s="121"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0</v>
      </c>
      <c r="BO34" s="121">
        <v>0</v>
      </c>
      <c r="BP34" s="121">
        <v>0</v>
      </c>
      <c r="BQ34" s="121">
        <v>0</v>
      </c>
      <c r="BR34" s="121">
        <v>0</v>
      </c>
      <c r="BS34" s="121">
        <v>0</v>
      </c>
      <c r="BT34" s="121">
        <v>0</v>
      </c>
      <c r="BU34" s="121">
        <v>0</v>
      </c>
      <c r="BV34" s="121">
        <v>-0.079825584</v>
      </c>
      <c r="BW34" s="140">
        <v>-1</v>
      </c>
      <c r="BX34" s="121">
        <v>0</v>
      </c>
      <c r="BY34" s="121">
        <v>0</v>
      </c>
      <c r="BZ34" s="36" t="s">
        <v>58</v>
      </c>
    </row>
    <row r="35" spans="1:78" s="112" customFormat="1" ht="37.5">
      <c r="A35" s="42" t="s">
        <v>140</v>
      </c>
      <c r="B35" s="76" t="s">
        <v>66</v>
      </c>
      <c r="C35" s="110"/>
      <c r="D35" s="121">
        <v>0</v>
      </c>
      <c r="E35" s="121">
        <v>0.3911453616</v>
      </c>
      <c r="F35" s="121">
        <v>0</v>
      </c>
      <c r="G35" s="121">
        <v>0</v>
      </c>
      <c r="H35" s="121">
        <v>0.075</v>
      </c>
      <c r="I35" s="121">
        <v>0</v>
      </c>
      <c r="J35" s="121">
        <v>0</v>
      </c>
      <c r="K35" s="121">
        <v>0</v>
      </c>
      <c r="L35" s="121">
        <v>0</v>
      </c>
      <c r="M35" s="121">
        <v>0</v>
      </c>
      <c r="N35" s="121">
        <v>0</v>
      </c>
      <c r="O35" s="121">
        <v>0</v>
      </c>
      <c r="P35" s="121">
        <v>0</v>
      </c>
      <c r="Q35" s="121">
        <v>0</v>
      </c>
      <c r="R35" s="121">
        <v>0</v>
      </c>
      <c r="S35" s="121">
        <v>0</v>
      </c>
      <c r="T35" s="121">
        <v>0</v>
      </c>
      <c r="U35" s="121">
        <v>0</v>
      </c>
      <c r="V35" s="121">
        <v>0</v>
      </c>
      <c r="W35" s="121">
        <v>0</v>
      </c>
      <c r="X35" s="121">
        <v>0</v>
      </c>
      <c r="Y35" s="121">
        <v>0</v>
      </c>
      <c r="Z35" s="121">
        <v>0.3911453616</v>
      </c>
      <c r="AA35" s="121">
        <v>0</v>
      </c>
      <c r="AB35" s="121">
        <v>0</v>
      </c>
      <c r="AC35" s="121">
        <v>0.075</v>
      </c>
      <c r="AD35" s="121">
        <v>0</v>
      </c>
      <c r="AE35" s="121">
        <v>0</v>
      </c>
      <c r="AF35" s="121">
        <v>0</v>
      </c>
      <c r="AG35" s="121"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0</v>
      </c>
      <c r="AN35" s="121">
        <v>0</v>
      </c>
      <c r="AO35" s="121"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v>0</v>
      </c>
      <c r="AU35" s="87">
        <v>0</v>
      </c>
      <c r="AV35" s="121">
        <v>0</v>
      </c>
      <c r="AW35" s="121">
        <v>0</v>
      </c>
      <c r="AX35" s="121">
        <v>0</v>
      </c>
      <c r="AY35" s="121">
        <v>0</v>
      </c>
      <c r="AZ35" s="121">
        <v>0</v>
      </c>
      <c r="BA35" s="121">
        <v>0</v>
      </c>
      <c r="BB35" s="121">
        <v>0</v>
      </c>
      <c r="BC35" s="121">
        <v>0</v>
      </c>
      <c r="BD35" s="121">
        <v>0</v>
      </c>
      <c r="BE35" s="121">
        <v>0</v>
      </c>
      <c r="BF35" s="121">
        <v>0</v>
      </c>
      <c r="BG35" s="121">
        <v>0</v>
      </c>
      <c r="BH35" s="121"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0</v>
      </c>
      <c r="BO35" s="121">
        <v>0</v>
      </c>
      <c r="BP35" s="121">
        <v>0</v>
      </c>
      <c r="BQ35" s="121">
        <v>0</v>
      </c>
      <c r="BR35" s="121">
        <v>0</v>
      </c>
      <c r="BS35" s="121">
        <v>0</v>
      </c>
      <c r="BT35" s="121">
        <v>0</v>
      </c>
      <c r="BU35" s="121">
        <v>0</v>
      </c>
      <c r="BV35" s="121">
        <v>-0.3911453616</v>
      </c>
      <c r="BW35" s="140">
        <v>-1</v>
      </c>
      <c r="BX35" s="121">
        <v>0</v>
      </c>
      <c r="BY35" s="121">
        <v>0</v>
      </c>
      <c r="BZ35" s="36" t="s">
        <v>58</v>
      </c>
    </row>
    <row r="36" spans="1:78" s="112" customFormat="1" ht="37.5">
      <c r="A36" s="42" t="s">
        <v>141</v>
      </c>
      <c r="B36" s="76" t="s">
        <v>68</v>
      </c>
      <c r="C36" s="110"/>
      <c r="D36" s="121">
        <v>0</v>
      </c>
      <c r="E36" s="121">
        <v>0.239476752</v>
      </c>
      <c r="F36" s="121">
        <v>0</v>
      </c>
      <c r="G36" s="121">
        <v>0</v>
      </c>
      <c r="H36" s="121">
        <v>0.075</v>
      </c>
      <c r="I36" s="121">
        <v>0</v>
      </c>
      <c r="J36" s="121">
        <v>0</v>
      </c>
      <c r="K36" s="121">
        <v>0</v>
      </c>
      <c r="L36" s="121">
        <v>0</v>
      </c>
      <c r="M36" s="121">
        <v>0</v>
      </c>
      <c r="N36" s="121">
        <v>0</v>
      </c>
      <c r="O36" s="121">
        <v>0</v>
      </c>
      <c r="P36" s="121">
        <v>0</v>
      </c>
      <c r="Q36" s="121">
        <v>0</v>
      </c>
      <c r="R36" s="121">
        <v>0</v>
      </c>
      <c r="S36" s="121">
        <v>0</v>
      </c>
      <c r="T36" s="121">
        <v>0</v>
      </c>
      <c r="U36" s="121">
        <v>0</v>
      </c>
      <c r="V36" s="121">
        <v>0</v>
      </c>
      <c r="W36" s="121">
        <v>0</v>
      </c>
      <c r="X36" s="121">
        <v>0</v>
      </c>
      <c r="Y36" s="121">
        <v>0</v>
      </c>
      <c r="Z36" s="121">
        <v>0.239476752</v>
      </c>
      <c r="AA36" s="121">
        <v>0</v>
      </c>
      <c r="AB36" s="121">
        <v>0</v>
      </c>
      <c r="AC36" s="121">
        <v>0.075</v>
      </c>
      <c r="AD36" s="121">
        <v>0</v>
      </c>
      <c r="AE36" s="121">
        <v>0</v>
      </c>
      <c r="AF36" s="121"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v>0</v>
      </c>
      <c r="AO36" s="121">
        <v>0</v>
      </c>
      <c r="AP36" s="121">
        <v>0</v>
      </c>
      <c r="AQ36" s="121">
        <v>0</v>
      </c>
      <c r="AR36" s="121">
        <v>0</v>
      </c>
      <c r="AS36" s="121">
        <v>0</v>
      </c>
      <c r="AT36" s="121">
        <v>0</v>
      </c>
      <c r="AU36" s="87">
        <v>0</v>
      </c>
      <c r="AV36" s="121">
        <v>0</v>
      </c>
      <c r="AW36" s="121">
        <v>0</v>
      </c>
      <c r="AX36" s="121">
        <v>0</v>
      </c>
      <c r="AY36" s="121">
        <v>0</v>
      </c>
      <c r="AZ36" s="121">
        <v>0</v>
      </c>
      <c r="BA36" s="121">
        <v>0</v>
      </c>
      <c r="BB36" s="121">
        <v>0</v>
      </c>
      <c r="BC36" s="121">
        <v>0</v>
      </c>
      <c r="BD36" s="121">
        <v>0</v>
      </c>
      <c r="BE36" s="121">
        <v>0</v>
      </c>
      <c r="BF36" s="121">
        <v>0</v>
      </c>
      <c r="BG36" s="121">
        <v>0</v>
      </c>
      <c r="BH36" s="121"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0</v>
      </c>
      <c r="BO36" s="121">
        <v>0</v>
      </c>
      <c r="BP36" s="121">
        <v>0</v>
      </c>
      <c r="BQ36" s="121">
        <v>0</v>
      </c>
      <c r="BR36" s="121">
        <v>0</v>
      </c>
      <c r="BS36" s="121">
        <v>0</v>
      </c>
      <c r="BT36" s="121">
        <v>0</v>
      </c>
      <c r="BU36" s="121">
        <v>0</v>
      </c>
      <c r="BV36" s="121">
        <v>-0.239476752</v>
      </c>
      <c r="BW36" s="140">
        <v>-1</v>
      </c>
      <c r="BX36" s="121">
        <v>0</v>
      </c>
      <c r="BY36" s="121">
        <v>0</v>
      </c>
      <c r="BZ36" s="36" t="s">
        <v>58</v>
      </c>
    </row>
    <row r="37" spans="1:78" s="112" customFormat="1" ht="37.5">
      <c r="A37" s="42" t="s">
        <v>142</v>
      </c>
      <c r="B37" s="76" t="s">
        <v>70</v>
      </c>
      <c r="C37" s="110"/>
      <c r="D37" s="121">
        <v>0</v>
      </c>
      <c r="E37" s="121">
        <v>0.14368605120000003</v>
      </c>
      <c r="F37" s="121">
        <v>0</v>
      </c>
      <c r="G37" s="121">
        <v>0</v>
      </c>
      <c r="H37" s="121">
        <v>0.075</v>
      </c>
      <c r="I37" s="121">
        <v>0</v>
      </c>
      <c r="J37" s="121">
        <v>0</v>
      </c>
      <c r="K37" s="121">
        <v>0</v>
      </c>
      <c r="L37" s="121">
        <v>0</v>
      </c>
      <c r="M37" s="121">
        <v>0</v>
      </c>
      <c r="N37" s="121">
        <v>0</v>
      </c>
      <c r="O37" s="121">
        <v>0</v>
      </c>
      <c r="P37" s="121">
        <v>0</v>
      </c>
      <c r="Q37" s="121">
        <v>0</v>
      </c>
      <c r="R37" s="121">
        <v>0</v>
      </c>
      <c r="S37" s="121">
        <v>0</v>
      </c>
      <c r="T37" s="121">
        <v>0</v>
      </c>
      <c r="U37" s="121">
        <v>0</v>
      </c>
      <c r="V37" s="121">
        <v>0</v>
      </c>
      <c r="W37" s="121">
        <v>0</v>
      </c>
      <c r="X37" s="121">
        <v>0</v>
      </c>
      <c r="Y37" s="121">
        <v>0</v>
      </c>
      <c r="Z37" s="121">
        <v>0.14368605120000003</v>
      </c>
      <c r="AA37" s="121">
        <v>0</v>
      </c>
      <c r="AB37" s="121">
        <v>0</v>
      </c>
      <c r="AC37" s="121">
        <v>0.075</v>
      </c>
      <c r="AD37" s="121">
        <v>0</v>
      </c>
      <c r="AE37" s="121">
        <v>0</v>
      </c>
      <c r="AF37" s="121">
        <v>0</v>
      </c>
      <c r="AG37" s="121"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0</v>
      </c>
      <c r="AN37" s="121">
        <v>0</v>
      </c>
      <c r="AO37" s="121">
        <v>0</v>
      </c>
      <c r="AP37" s="121">
        <v>0</v>
      </c>
      <c r="AQ37" s="121">
        <v>0</v>
      </c>
      <c r="AR37" s="121">
        <v>0</v>
      </c>
      <c r="AS37" s="121">
        <v>0</v>
      </c>
      <c r="AT37" s="121">
        <v>0</v>
      </c>
      <c r="AU37" s="87">
        <v>0</v>
      </c>
      <c r="AV37" s="121">
        <v>0</v>
      </c>
      <c r="AW37" s="121">
        <v>0</v>
      </c>
      <c r="AX37" s="121">
        <v>0</v>
      </c>
      <c r="AY37" s="121">
        <v>0</v>
      </c>
      <c r="AZ37" s="121">
        <v>0</v>
      </c>
      <c r="BA37" s="121">
        <v>0</v>
      </c>
      <c r="BB37" s="121">
        <v>0</v>
      </c>
      <c r="BC37" s="121">
        <v>0</v>
      </c>
      <c r="BD37" s="121">
        <v>0</v>
      </c>
      <c r="BE37" s="121">
        <v>0</v>
      </c>
      <c r="BF37" s="121">
        <v>0</v>
      </c>
      <c r="BG37" s="121">
        <v>0</v>
      </c>
      <c r="BH37" s="121"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1">
        <v>0</v>
      </c>
      <c r="BO37" s="121">
        <v>0</v>
      </c>
      <c r="BP37" s="121">
        <v>0</v>
      </c>
      <c r="BQ37" s="121">
        <v>0</v>
      </c>
      <c r="BR37" s="121">
        <v>0</v>
      </c>
      <c r="BS37" s="121">
        <v>0</v>
      </c>
      <c r="BT37" s="121">
        <v>0</v>
      </c>
      <c r="BU37" s="121">
        <v>0</v>
      </c>
      <c r="BV37" s="121">
        <v>-0.14368605120000003</v>
      </c>
      <c r="BW37" s="140">
        <v>-1</v>
      </c>
      <c r="BX37" s="121">
        <v>0</v>
      </c>
      <c r="BY37" s="121">
        <v>0</v>
      </c>
      <c r="BZ37" s="36" t="s">
        <v>58</v>
      </c>
    </row>
    <row r="38" spans="1:78" s="112" customFormat="1" ht="37.5">
      <c r="A38" s="42" t="s">
        <v>143</v>
      </c>
      <c r="B38" s="76" t="s">
        <v>72</v>
      </c>
      <c r="C38" s="110"/>
      <c r="D38" s="121">
        <v>0</v>
      </c>
      <c r="E38" s="121">
        <v>0.558779088</v>
      </c>
      <c r="F38" s="121">
        <v>0</v>
      </c>
      <c r="G38" s="121">
        <v>0</v>
      </c>
      <c r="H38" s="121">
        <v>0.075</v>
      </c>
      <c r="I38" s="121">
        <v>0</v>
      </c>
      <c r="J38" s="121">
        <v>0</v>
      </c>
      <c r="K38" s="121">
        <v>0</v>
      </c>
      <c r="L38" s="121">
        <v>0</v>
      </c>
      <c r="M38" s="121">
        <v>0</v>
      </c>
      <c r="N38" s="121">
        <v>0</v>
      </c>
      <c r="O38" s="121">
        <v>0</v>
      </c>
      <c r="P38" s="121">
        <v>0</v>
      </c>
      <c r="Q38" s="121">
        <v>0</v>
      </c>
      <c r="R38" s="121">
        <v>0</v>
      </c>
      <c r="S38" s="121">
        <v>0</v>
      </c>
      <c r="T38" s="121">
        <v>0</v>
      </c>
      <c r="U38" s="121">
        <v>0</v>
      </c>
      <c r="V38" s="121">
        <v>0</v>
      </c>
      <c r="W38" s="121">
        <v>0</v>
      </c>
      <c r="X38" s="121">
        <v>0</v>
      </c>
      <c r="Y38" s="121">
        <v>0</v>
      </c>
      <c r="Z38" s="121">
        <v>0.558779088</v>
      </c>
      <c r="AA38" s="121">
        <v>0</v>
      </c>
      <c r="AB38" s="121">
        <v>0</v>
      </c>
      <c r="AC38" s="121">
        <v>0.075</v>
      </c>
      <c r="AD38" s="121">
        <v>0</v>
      </c>
      <c r="AE38" s="121">
        <v>0</v>
      </c>
      <c r="AF38" s="121">
        <v>0</v>
      </c>
      <c r="AG38" s="121"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v>0</v>
      </c>
      <c r="AO38" s="121">
        <v>0</v>
      </c>
      <c r="AP38" s="121">
        <v>0</v>
      </c>
      <c r="AQ38" s="121">
        <v>0</v>
      </c>
      <c r="AR38" s="121">
        <v>0</v>
      </c>
      <c r="AS38" s="121">
        <v>0</v>
      </c>
      <c r="AT38" s="121">
        <v>0</v>
      </c>
      <c r="AU38" s="87">
        <v>0</v>
      </c>
      <c r="AV38" s="121">
        <v>0</v>
      </c>
      <c r="AW38" s="121">
        <v>0</v>
      </c>
      <c r="AX38" s="121">
        <v>0</v>
      </c>
      <c r="AY38" s="121">
        <v>0</v>
      </c>
      <c r="AZ38" s="121">
        <v>0</v>
      </c>
      <c r="BA38" s="121">
        <v>0</v>
      </c>
      <c r="BB38" s="121">
        <v>0</v>
      </c>
      <c r="BC38" s="121">
        <v>0</v>
      </c>
      <c r="BD38" s="121">
        <v>0</v>
      </c>
      <c r="BE38" s="121">
        <v>0</v>
      </c>
      <c r="BF38" s="121">
        <v>0</v>
      </c>
      <c r="BG38" s="121">
        <v>0</v>
      </c>
      <c r="BH38" s="121"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0</v>
      </c>
      <c r="BN38" s="121">
        <v>0</v>
      </c>
      <c r="BO38" s="121">
        <v>0</v>
      </c>
      <c r="BP38" s="121">
        <v>0</v>
      </c>
      <c r="BQ38" s="121">
        <v>0</v>
      </c>
      <c r="BR38" s="121">
        <v>0</v>
      </c>
      <c r="BS38" s="121">
        <v>0</v>
      </c>
      <c r="BT38" s="121">
        <v>0</v>
      </c>
      <c r="BU38" s="121">
        <v>0</v>
      </c>
      <c r="BV38" s="121">
        <v>-0.558779088</v>
      </c>
      <c r="BW38" s="140">
        <v>-1</v>
      </c>
      <c r="BX38" s="121">
        <v>0</v>
      </c>
      <c r="BY38" s="121">
        <v>0</v>
      </c>
      <c r="BZ38" s="36" t="s">
        <v>58</v>
      </c>
    </row>
    <row r="39" spans="1:78" s="112" customFormat="1" ht="37.5" customHeight="1">
      <c r="A39" s="42" t="s">
        <v>144</v>
      </c>
      <c r="B39" s="76" t="s">
        <v>74</v>
      </c>
      <c r="C39" s="110"/>
      <c r="D39" s="121">
        <v>0</v>
      </c>
      <c r="E39" s="121">
        <v>0.8</v>
      </c>
      <c r="F39" s="121">
        <v>0</v>
      </c>
      <c r="G39" s="121">
        <v>0</v>
      </c>
      <c r="H39" s="121">
        <v>1</v>
      </c>
      <c r="I39" s="121">
        <v>0</v>
      </c>
      <c r="J39" s="121">
        <v>0</v>
      </c>
      <c r="K39" s="121">
        <v>0</v>
      </c>
      <c r="L39" s="121">
        <v>0</v>
      </c>
      <c r="M39" s="121">
        <v>0</v>
      </c>
      <c r="N39" s="121">
        <v>0</v>
      </c>
      <c r="O39" s="121">
        <v>0</v>
      </c>
      <c r="P39" s="121">
        <v>0</v>
      </c>
      <c r="Q39" s="121">
        <v>0</v>
      </c>
      <c r="R39" s="121">
        <v>0</v>
      </c>
      <c r="S39" s="121">
        <v>0</v>
      </c>
      <c r="T39" s="121">
        <v>0</v>
      </c>
      <c r="U39" s="121">
        <v>0</v>
      </c>
      <c r="V39" s="121">
        <v>0</v>
      </c>
      <c r="W39" s="121">
        <v>0</v>
      </c>
      <c r="X39" s="121">
        <v>0</v>
      </c>
      <c r="Y39" s="121">
        <v>0</v>
      </c>
      <c r="Z39" s="121">
        <v>0</v>
      </c>
      <c r="AA39" s="121">
        <v>0</v>
      </c>
      <c r="AB39" s="121">
        <v>0</v>
      </c>
      <c r="AC39" s="121">
        <v>0</v>
      </c>
      <c r="AD39" s="121">
        <v>0</v>
      </c>
      <c r="AE39" s="121">
        <v>0</v>
      </c>
      <c r="AF39" s="121">
        <v>0</v>
      </c>
      <c r="AG39" s="121">
        <v>0.8</v>
      </c>
      <c r="AH39" s="121">
        <v>0</v>
      </c>
      <c r="AI39" s="121">
        <v>0</v>
      </c>
      <c r="AJ39" s="121">
        <v>1</v>
      </c>
      <c r="AK39" s="121">
        <v>0</v>
      </c>
      <c r="AL39" s="121">
        <v>0</v>
      </c>
      <c r="AM39" s="121">
        <v>0</v>
      </c>
      <c r="AN39" s="121">
        <v>0</v>
      </c>
      <c r="AO39" s="121">
        <v>0</v>
      </c>
      <c r="AP39" s="121">
        <v>0</v>
      </c>
      <c r="AQ39" s="121">
        <v>0</v>
      </c>
      <c r="AR39" s="121">
        <v>0</v>
      </c>
      <c r="AS39" s="121">
        <v>0</v>
      </c>
      <c r="AT39" s="121">
        <v>0</v>
      </c>
      <c r="AU39" s="87">
        <v>0</v>
      </c>
      <c r="AV39" s="121">
        <v>0</v>
      </c>
      <c r="AW39" s="121">
        <v>0</v>
      </c>
      <c r="AX39" s="121">
        <v>0</v>
      </c>
      <c r="AY39" s="121">
        <v>0</v>
      </c>
      <c r="AZ39" s="121">
        <v>0</v>
      </c>
      <c r="BA39" s="121">
        <v>0</v>
      </c>
      <c r="BB39" s="121">
        <v>0</v>
      </c>
      <c r="BC39" s="121">
        <v>0</v>
      </c>
      <c r="BD39" s="121">
        <v>0</v>
      </c>
      <c r="BE39" s="121">
        <v>0</v>
      </c>
      <c r="BF39" s="121">
        <v>0</v>
      </c>
      <c r="BG39" s="121">
        <v>0</v>
      </c>
      <c r="BH39" s="121">
        <v>0</v>
      </c>
      <c r="BI39" s="121">
        <v>0</v>
      </c>
      <c r="BJ39" s="121">
        <v>0</v>
      </c>
      <c r="BK39" s="121">
        <v>0</v>
      </c>
      <c r="BL39" s="121">
        <v>0</v>
      </c>
      <c r="BM39" s="121">
        <v>0</v>
      </c>
      <c r="BN39" s="121">
        <v>0</v>
      </c>
      <c r="BO39" s="121">
        <v>0</v>
      </c>
      <c r="BP39" s="121">
        <v>0</v>
      </c>
      <c r="BQ39" s="121">
        <v>0</v>
      </c>
      <c r="BR39" s="121">
        <v>0</v>
      </c>
      <c r="BS39" s="121">
        <v>0</v>
      </c>
      <c r="BT39" s="121">
        <v>0</v>
      </c>
      <c r="BU39" s="121">
        <v>0</v>
      </c>
      <c r="BV39" s="121">
        <v>-0.8</v>
      </c>
      <c r="BW39" s="140">
        <v>-1</v>
      </c>
      <c r="BX39" s="121">
        <v>0</v>
      </c>
      <c r="BY39" s="121">
        <v>0</v>
      </c>
      <c r="BZ39" s="36" t="s">
        <v>46</v>
      </c>
    </row>
    <row r="40" spans="1:78" s="112" customFormat="1" ht="42" customHeight="1">
      <c r="A40" s="42" t="s">
        <v>145</v>
      </c>
      <c r="B40" s="76" t="s">
        <v>76</v>
      </c>
      <c r="C40" s="110"/>
      <c r="D40" s="121">
        <v>0</v>
      </c>
      <c r="E40" s="121">
        <v>3.64</v>
      </c>
      <c r="F40" s="121">
        <v>0</v>
      </c>
      <c r="G40" s="121">
        <v>0</v>
      </c>
      <c r="H40" s="121">
        <v>2</v>
      </c>
      <c r="I40" s="121">
        <v>0</v>
      </c>
      <c r="J40" s="121">
        <v>0</v>
      </c>
      <c r="K40" s="121">
        <v>0</v>
      </c>
      <c r="L40" s="121">
        <v>0</v>
      </c>
      <c r="M40" s="121">
        <v>0</v>
      </c>
      <c r="N40" s="121">
        <v>0</v>
      </c>
      <c r="O40" s="121">
        <v>0</v>
      </c>
      <c r="P40" s="121">
        <v>0</v>
      </c>
      <c r="Q40" s="121">
        <v>0</v>
      </c>
      <c r="R40" s="121">
        <v>0</v>
      </c>
      <c r="S40" s="121">
        <v>0</v>
      </c>
      <c r="T40" s="121">
        <v>0</v>
      </c>
      <c r="U40" s="121">
        <v>0</v>
      </c>
      <c r="V40" s="121">
        <v>0</v>
      </c>
      <c r="W40" s="121">
        <v>0</v>
      </c>
      <c r="X40" s="121">
        <v>0</v>
      </c>
      <c r="Y40" s="121">
        <v>0</v>
      </c>
      <c r="Z40" s="121">
        <v>0</v>
      </c>
      <c r="AA40" s="121">
        <v>0</v>
      </c>
      <c r="AB40" s="121">
        <v>0</v>
      </c>
      <c r="AC40" s="121">
        <v>0</v>
      </c>
      <c r="AD40" s="121">
        <v>0</v>
      </c>
      <c r="AE40" s="121">
        <v>0</v>
      </c>
      <c r="AF40" s="121">
        <v>0</v>
      </c>
      <c r="AG40" s="121">
        <v>3.64</v>
      </c>
      <c r="AH40" s="121">
        <v>0</v>
      </c>
      <c r="AI40" s="121">
        <v>0</v>
      </c>
      <c r="AJ40" s="121">
        <v>2</v>
      </c>
      <c r="AK40" s="121">
        <v>0</v>
      </c>
      <c r="AL40" s="121">
        <v>0</v>
      </c>
      <c r="AM40" s="121">
        <v>0</v>
      </c>
      <c r="AN40" s="121">
        <v>0</v>
      </c>
      <c r="AO40" s="121">
        <v>0</v>
      </c>
      <c r="AP40" s="121">
        <v>0</v>
      </c>
      <c r="AQ40" s="121">
        <v>0</v>
      </c>
      <c r="AR40" s="121">
        <v>0</v>
      </c>
      <c r="AS40" s="121">
        <v>0</v>
      </c>
      <c r="AT40" s="121">
        <v>0</v>
      </c>
      <c r="AU40" s="87">
        <v>0</v>
      </c>
      <c r="AV40" s="121">
        <v>0</v>
      </c>
      <c r="AW40" s="121">
        <v>0</v>
      </c>
      <c r="AX40" s="121">
        <v>0</v>
      </c>
      <c r="AY40" s="121">
        <v>0</v>
      </c>
      <c r="AZ40" s="121">
        <v>0</v>
      </c>
      <c r="BA40" s="121">
        <v>0</v>
      </c>
      <c r="BB40" s="121">
        <v>0</v>
      </c>
      <c r="BC40" s="121">
        <v>0</v>
      </c>
      <c r="BD40" s="121">
        <v>0</v>
      </c>
      <c r="BE40" s="121">
        <v>0</v>
      </c>
      <c r="BF40" s="121">
        <v>0</v>
      </c>
      <c r="BG40" s="121">
        <v>0</v>
      </c>
      <c r="BH40" s="121"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1">
        <v>0</v>
      </c>
      <c r="BO40" s="121">
        <v>0</v>
      </c>
      <c r="BP40" s="121">
        <v>0</v>
      </c>
      <c r="BQ40" s="121">
        <v>0</v>
      </c>
      <c r="BR40" s="121">
        <v>0</v>
      </c>
      <c r="BS40" s="121">
        <v>0</v>
      </c>
      <c r="BT40" s="121">
        <v>0</v>
      </c>
      <c r="BU40" s="121">
        <v>0</v>
      </c>
      <c r="BV40" s="121">
        <v>-3.64</v>
      </c>
      <c r="BW40" s="140">
        <v>-1</v>
      </c>
      <c r="BX40" s="121">
        <v>0</v>
      </c>
      <c r="BY40" s="121">
        <v>0</v>
      </c>
      <c r="BZ40" s="36" t="s">
        <v>46</v>
      </c>
    </row>
    <row r="41" spans="1:78" s="112" customFormat="1" ht="56.25">
      <c r="A41" s="46" t="s">
        <v>113</v>
      </c>
      <c r="B41" s="31" t="s">
        <v>78</v>
      </c>
      <c r="C41" s="110"/>
      <c r="D41" s="121">
        <v>0</v>
      </c>
      <c r="E41" s="121"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v>0</v>
      </c>
      <c r="M41" s="121">
        <v>0</v>
      </c>
      <c r="N41" s="121">
        <v>0</v>
      </c>
      <c r="O41" s="121">
        <v>0</v>
      </c>
      <c r="P41" s="121">
        <v>0</v>
      </c>
      <c r="Q41" s="121">
        <v>0</v>
      </c>
      <c r="R41" s="121">
        <v>0</v>
      </c>
      <c r="S41" s="121">
        <v>0</v>
      </c>
      <c r="T41" s="121">
        <v>0</v>
      </c>
      <c r="U41" s="121">
        <v>0</v>
      </c>
      <c r="V41" s="121">
        <v>0</v>
      </c>
      <c r="W41" s="121">
        <v>0</v>
      </c>
      <c r="X41" s="121">
        <v>0</v>
      </c>
      <c r="Y41" s="121">
        <v>0</v>
      </c>
      <c r="Z41" s="121">
        <v>0</v>
      </c>
      <c r="AA41" s="121">
        <v>0</v>
      </c>
      <c r="AB41" s="121">
        <v>0</v>
      </c>
      <c r="AC41" s="121">
        <v>0</v>
      </c>
      <c r="AD41" s="121">
        <v>0</v>
      </c>
      <c r="AE41" s="121">
        <v>0</v>
      </c>
      <c r="AF41" s="121">
        <v>0</v>
      </c>
      <c r="AG41" s="121"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0</v>
      </c>
      <c r="AN41" s="121">
        <v>1.05363718</v>
      </c>
      <c r="AO41" s="121">
        <v>0.63</v>
      </c>
      <c r="AP41" s="121">
        <v>0</v>
      </c>
      <c r="AQ41" s="121">
        <v>0</v>
      </c>
      <c r="AR41" s="121">
        <v>0</v>
      </c>
      <c r="AS41" s="121">
        <v>0</v>
      </c>
      <c r="AT41" s="121">
        <v>0</v>
      </c>
      <c r="AU41" s="121">
        <v>0.38084711000000004</v>
      </c>
      <c r="AV41" s="121">
        <v>0.63</v>
      </c>
      <c r="AW41" s="121">
        <v>0</v>
      </c>
      <c r="AX41" s="121">
        <v>0</v>
      </c>
      <c r="AY41" s="121">
        <v>0</v>
      </c>
      <c r="AZ41" s="121">
        <v>0</v>
      </c>
      <c r="BA41" s="121">
        <v>0</v>
      </c>
      <c r="BB41" s="121">
        <v>0.6727900699999999</v>
      </c>
      <c r="BC41" s="121">
        <v>0</v>
      </c>
      <c r="BD41" s="121">
        <v>0</v>
      </c>
      <c r="BE41" s="121">
        <v>0</v>
      </c>
      <c r="BF41" s="121">
        <v>0</v>
      </c>
      <c r="BG41" s="121">
        <v>0</v>
      </c>
      <c r="BH41" s="121">
        <v>0</v>
      </c>
      <c r="BI41" s="121">
        <v>0</v>
      </c>
      <c r="BJ41" s="121">
        <v>0</v>
      </c>
      <c r="BK41" s="121">
        <v>0</v>
      </c>
      <c r="BL41" s="121">
        <v>0</v>
      </c>
      <c r="BM41" s="121">
        <v>0</v>
      </c>
      <c r="BN41" s="121">
        <v>0</v>
      </c>
      <c r="BO41" s="121">
        <v>0</v>
      </c>
      <c r="BP41" s="121">
        <v>0</v>
      </c>
      <c r="BQ41" s="121">
        <v>0</v>
      </c>
      <c r="BR41" s="121">
        <v>0</v>
      </c>
      <c r="BS41" s="121">
        <v>0</v>
      </c>
      <c r="BT41" s="121">
        <v>0</v>
      </c>
      <c r="BU41" s="121">
        <v>0</v>
      </c>
      <c r="BV41" s="121">
        <v>1.05363718</v>
      </c>
      <c r="BW41" s="121"/>
      <c r="BX41" s="121">
        <v>0</v>
      </c>
      <c r="BY41" s="121">
        <v>0</v>
      </c>
      <c r="BZ41" s="27"/>
    </row>
    <row r="42" spans="1:78" s="112" customFormat="1" ht="63">
      <c r="A42" s="42" t="s">
        <v>114</v>
      </c>
      <c r="B42" s="43" t="s">
        <v>79</v>
      </c>
      <c r="C42" s="110"/>
      <c r="D42" s="121">
        <v>0</v>
      </c>
      <c r="E42" s="121"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v>0</v>
      </c>
      <c r="M42" s="121">
        <v>0</v>
      </c>
      <c r="N42" s="121">
        <v>0</v>
      </c>
      <c r="O42" s="121">
        <v>0</v>
      </c>
      <c r="P42" s="121">
        <v>0</v>
      </c>
      <c r="Q42" s="121">
        <v>0</v>
      </c>
      <c r="R42" s="121">
        <v>0</v>
      </c>
      <c r="S42" s="121">
        <v>0</v>
      </c>
      <c r="T42" s="121">
        <v>0</v>
      </c>
      <c r="U42" s="121">
        <v>0</v>
      </c>
      <c r="V42" s="121">
        <v>0</v>
      </c>
      <c r="W42" s="121">
        <v>0</v>
      </c>
      <c r="X42" s="121">
        <v>0</v>
      </c>
      <c r="Y42" s="121">
        <v>0</v>
      </c>
      <c r="Z42" s="121">
        <v>0</v>
      </c>
      <c r="AA42" s="121">
        <v>0</v>
      </c>
      <c r="AB42" s="121">
        <v>0</v>
      </c>
      <c r="AC42" s="121">
        <v>0</v>
      </c>
      <c r="AD42" s="121">
        <v>0</v>
      </c>
      <c r="AE42" s="121">
        <v>0</v>
      </c>
      <c r="AF42" s="121">
        <v>0</v>
      </c>
      <c r="AG42" s="121"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v>0</v>
      </c>
      <c r="AN42" s="121">
        <v>0.34297458000000003</v>
      </c>
      <c r="AO42" s="121">
        <v>0.63</v>
      </c>
      <c r="AP42" s="121">
        <v>0</v>
      </c>
      <c r="AQ42" s="121">
        <v>0</v>
      </c>
      <c r="AR42" s="121">
        <v>0</v>
      </c>
      <c r="AS42" s="121">
        <v>0</v>
      </c>
      <c r="AT42" s="121">
        <v>0</v>
      </c>
      <c r="AU42" s="87">
        <v>0.34297458000000003</v>
      </c>
      <c r="AV42" s="121">
        <v>0.63</v>
      </c>
      <c r="AW42" s="121">
        <v>0</v>
      </c>
      <c r="AX42" s="121">
        <v>0</v>
      </c>
      <c r="AY42" s="121">
        <v>0</v>
      </c>
      <c r="AZ42" s="121">
        <v>0</v>
      </c>
      <c r="BA42" s="121">
        <v>0</v>
      </c>
      <c r="BB42" s="121">
        <v>0</v>
      </c>
      <c r="BC42" s="121">
        <v>0</v>
      </c>
      <c r="BD42" s="121">
        <v>0</v>
      </c>
      <c r="BE42" s="121">
        <v>0</v>
      </c>
      <c r="BF42" s="121">
        <v>0</v>
      </c>
      <c r="BG42" s="121">
        <v>0</v>
      </c>
      <c r="BH42" s="121">
        <v>0</v>
      </c>
      <c r="BI42" s="121">
        <v>0</v>
      </c>
      <c r="BJ42" s="121">
        <v>0</v>
      </c>
      <c r="BK42" s="121">
        <v>0</v>
      </c>
      <c r="BL42" s="121">
        <v>0</v>
      </c>
      <c r="BM42" s="121">
        <v>0</v>
      </c>
      <c r="BN42" s="121">
        <v>0</v>
      </c>
      <c r="BO42" s="121">
        <v>0</v>
      </c>
      <c r="BP42" s="121">
        <v>0</v>
      </c>
      <c r="BQ42" s="121">
        <v>0</v>
      </c>
      <c r="BR42" s="121">
        <v>0</v>
      </c>
      <c r="BS42" s="121">
        <v>0</v>
      </c>
      <c r="BT42" s="121">
        <v>0</v>
      </c>
      <c r="BU42" s="121">
        <v>0</v>
      </c>
      <c r="BV42" s="121">
        <v>0.34297458000000003</v>
      </c>
      <c r="BW42" s="140"/>
      <c r="BX42" s="121">
        <v>0</v>
      </c>
      <c r="BY42" s="121">
        <v>0</v>
      </c>
      <c r="BZ42" s="36" t="s">
        <v>49</v>
      </c>
    </row>
    <row r="43" spans="1:78" s="120" customFormat="1" ht="63">
      <c r="A43" s="42" t="s">
        <v>115</v>
      </c>
      <c r="B43" s="43" t="s">
        <v>80</v>
      </c>
      <c r="C43" s="32"/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0</v>
      </c>
      <c r="U43" s="44">
        <v>0</v>
      </c>
      <c r="V43" s="44">
        <v>0</v>
      </c>
      <c r="W43" s="44">
        <v>0</v>
      </c>
      <c r="X43" s="44">
        <v>0</v>
      </c>
      <c r="Y43" s="44">
        <v>0</v>
      </c>
      <c r="Z43" s="44">
        <v>0</v>
      </c>
      <c r="AA43" s="44">
        <v>0</v>
      </c>
      <c r="AB43" s="44">
        <v>0</v>
      </c>
      <c r="AC43" s="44">
        <v>0</v>
      </c>
      <c r="AD43" s="44">
        <v>0</v>
      </c>
      <c r="AE43" s="44">
        <v>0</v>
      </c>
      <c r="AF43" s="44">
        <v>0</v>
      </c>
      <c r="AG43" s="44">
        <v>0</v>
      </c>
      <c r="AH43" s="44">
        <v>0</v>
      </c>
      <c r="AI43" s="44">
        <v>0</v>
      </c>
      <c r="AJ43" s="44">
        <v>0</v>
      </c>
      <c r="AK43" s="44">
        <v>0</v>
      </c>
      <c r="AL43" s="44">
        <v>0</v>
      </c>
      <c r="AM43" s="44">
        <v>0</v>
      </c>
      <c r="AN43" s="44">
        <v>0.6976625999999999</v>
      </c>
      <c r="AO43" s="44">
        <v>0</v>
      </c>
      <c r="AP43" s="44">
        <v>0</v>
      </c>
      <c r="AQ43" s="44">
        <v>0</v>
      </c>
      <c r="AR43" s="44">
        <v>0</v>
      </c>
      <c r="AS43" s="44">
        <v>0</v>
      </c>
      <c r="AT43" s="44">
        <v>0</v>
      </c>
      <c r="AU43" s="87">
        <v>0.02487253</v>
      </c>
      <c r="AV43" s="44">
        <v>0</v>
      </c>
      <c r="AW43" s="44">
        <v>0</v>
      </c>
      <c r="AX43" s="44">
        <v>0</v>
      </c>
      <c r="AY43" s="44">
        <v>0</v>
      </c>
      <c r="AZ43" s="44">
        <v>0</v>
      </c>
      <c r="BA43" s="44">
        <v>0</v>
      </c>
      <c r="BB43" s="44">
        <v>0.6727900699999999</v>
      </c>
      <c r="BC43" s="44">
        <v>0</v>
      </c>
      <c r="BD43" s="44">
        <v>0</v>
      </c>
      <c r="BE43" s="44">
        <v>0</v>
      </c>
      <c r="BF43" s="44">
        <v>0</v>
      </c>
      <c r="BG43" s="44">
        <v>0</v>
      </c>
      <c r="BH43" s="44">
        <v>0</v>
      </c>
      <c r="BI43" s="44">
        <v>0</v>
      </c>
      <c r="BJ43" s="44">
        <v>0</v>
      </c>
      <c r="BK43" s="44">
        <v>0</v>
      </c>
      <c r="BL43" s="44">
        <v>0</v>
      </c>
      <c r="BM43" s="44">
        <v>0</v>
      </c>
      <c r="BN43" s="44">
        <v>0</v>
      </c>
      <c r="BO43" s="44">
        <v>0</v>
      </c>
      <c r="BP43" s="44">
        <v>0</v>
      </c>
      <c r="BQ43" s="44">
        <v>0</v>
      </c>
      <c r="BR43" s="44">
        <v>0</v>
      </c>
      <c r="BS43" s="44">
        <v>0</v>
      </c>
      <c r="BT43" s="44">
        <v>0</v>
      </c>
      <c r="BU43" s="44">
        <v>0</v>
      </c>
      <c r="BV43" s="44">
        <v>0.6976625999999999</v>
      </c>
      <c r="BW43" s="140"/>
      <c r="BX43" s="44">
        <v>0</v>
      </c>
      <c r="BY43" s="44">
        <v>0</v>
      </c>
      <c r="BZ43" s="36" t="s">
        <v>49</v>
      </c>
    </row>
    <row r="44" spans="1:78" s="112" customFormat="1" ht="63">
      <c r="A44" s="42" t="s">
        <v>116</v>
      </c>
      <c r="B44" s="43" t="s">
        <v>82</v>
      </c>
      <c r="C44" s="110"/>
      <c r="D44" s="121">
        <v>0</v>
      </c>
      <c r="E44" s="121"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0</v>
      </c>
      <c r="L44" s="121">
        <v>0</v>
      </c>
      <c r="M44" s="121">
        <v>0</v>
      </c>
      <c r="N44" s="121">
        <v>0</v>
      </c>
      <c r="O44" s="121">
        <v>0</v>
      </c>
      <c r="P44" s="121">
        <v>0</v>
      </c>
      <c r="Q44" s="121">
        <v>0</v>
      </c>
      <c r="R44" s="121">
        <v>0</v>
      </c>
      <c r="S44" s="121">
        <v>0</v>
      </c>
      <c r="T44" s="121">
        <v>0</v>
      </c>
      <c r="U44" s="121">
        <v>0</v>
      </c>
      <c r="V44" s="121">
        <v>0</v>
      </c>
      <c r="W44" s="121">
        <v>0</v>
      </c>
      <c r="X44" s="121">
        <v>0</v>
      </c>
      <c r="Y44" s="121">
        <v>0</v>
      </c>
      <c r="Z44" s="121">
        <v>0</v>
      </c>
      <c r="AA44" s="121">
        <v>0</v>
      </c>
      <c r="AB44" s="121">
        <v>0</v>
      </c>
      <c r="AC44" s="121">
        <v>0</v>
      </c>
      <c r="AD44" s="121">
        <v>0</v>
      </c>
      <c r="AE44" s="121">
        <v>0</v>
      </c>
      <c r="AF44" s="121">
        <v>0</v>
      </c>
      <c r="AG44" s="121"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v>0</v>
      </c>
      <c r="AN44" s="121">
        <v>0.013</v>
      </c>
      <c r="AO44" s="121">
        <v>0</v>
      </c>
      <c r="AP44" s="121">
        <v>0</v>
      </c>
      <c r="AQ44" s="121">
        <v>0</v>
      </c>
      <c r="AR44" s="121">
        <v>0</v>
      </c>
      <c r="AS44" s="121">
        <v>0</v>
      </c>
      <c r="AT44" s="121">
        <v>0</v>
      </c>
      <c r="AU44" s="87">
        <v>0.013</v>
      </c>
      <c r="AV44" s="121">
        <v>0</v>
      </c>
      <c r="AW44" s="121">
        <v>0</v>
      </c>
      <c r="AX44" s="121">
        <v>0</v>
      </c>
      <c r="AY44" s="121">
        <v>0</v>
      </c>
      <c r="AZ44" s="121">
        <v>0</v>
      </c>
      <c r="BA44" s="121">
        <v>0</v>
      </c>
      <c r="BB44" s="121">
        <v>0</v>
      </c>
      <c r="BC44" s="121">
        <v>0</v>
      </c>
      <c r="BD44" s="121">
        <v>0</v>
      </c>
      <c r="BE44" s="121">
        <v>0</v>
      </c>
      <c r="BF44" s="121">
        <v>0</v>
      </c>
      <c r="BG44" s="121">
        <v>0</v>
      </c>
      <c r="BH44" s="121">
        <v>0</v>
      </c>
      <c r="BI44" s="121">
        <v>0</v>
      </c>
      <c r="BJ44" s="121">
        <v>0</v>
      </c>
      <c r="BK44" s="121">
        <v>0</v>
      </c>
      <c r="BL44" s="121">
        <v>0</v>
      </c>
      <c r="BM44" s="121">
        <v>0</v>
      </c>
      <c r="BN44" s="121">
        <v>0</v>
      </c>
      <c r="BO44" s="121">
        <v>0</v>
      </c>
      <c r="BP44" s="121">
        <v>0</v>
      </c>
      <c r="BQ44" s="121">
        <v>0</v>
      </c>
      <c r="BR44" s="121">
        <v>0</v>
      </c>
      <c r="BS44" s="121">
        <v>0</v>
      </c>
      <c r="BT44" s="121">
        <v>0</v>
      </c>
      <c r="BU44" s="121">
        <v>0</v>
      </c>
      <c r="BV44" s="121">
        <v>0.013</v>
      </c>
      <c r="BW44" s="140"/>
      <c r="BX44" s="121">
        <v>0</v>
      </c>
      <c r="BY44" s="121">
        <v>0</v>
      </c>
      <c r="BZ44" s="36" t="s">
        <v>49</v>
      </c>
    </row>
    <row r="45" spans="1:78" s="112" customFormat="1" ht="45" customHeight="1">
      <c r="A45" s="46" t="s">
        <v>83</v>
      </c>
      <c r="B45" s="31" t="s">
        <v>84</v>
      </c>
      <c r="C45" s="32"/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44">
        <v>0</v>
      </c>
      <c r="V45" s="44">
        <v>0</v>
      </c>
      <c r="W45" s="44">
        <v>0</v>
      </c>
      <c r="X45" s="44">
        <v>0</v>
      </c>
      <c r="Y45" s="44">
        <v>0</v>
      </c>
      <c r="Z45" s="44">
        <v>0</v>
      </c>
      <c r="AA45" s="44">
        <v>0</v>
      </c>
      <c r="AB45" s="44">
        <v>0</v>
      </c>
      <c r="AC45" s="44">
        <v>0</v>
      </c>
      <c r="AD45" s="44">
        <v>0</v>
      </c>
      <c r="AE45" s="44">
        <v>0</v>
      </c>
      <c r="AF45" s="44">
        <v>0</v>
      </c>
      <c r="AG45" s="44">
        <v>0</v>
      </c>
      <c r="AH45" s="44">
        <v>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0.11716912</v>
      </c>
      <c r="AO45" s="44">
        <v>0</v>
      </c>
      <c r="AP45" s="44">
        <v>0</v>
      </c>
      <c r="AQ45" s="44">
        <v>0.025</v>
      </c>
      <c r="AR45" s="44">
        <v>0</v>
      </c>
      <c r="AS45" s="44">
        <v>0</v>
      </c>
      <c r="AT45" s="44">
        <v>0</v>
      </c>
      <c r="AU45" s="44">
        <v>0.05444757</v>
      </c>
      <c r="AV45" s="44">
        <v>0</v>
      </c>
      <c r="AW45" s="44">
        <v>0</v>
      </c>
      <c r="AX45" s="44">
        <v>0.025</v>
      </c>
      <c r="AY45" s="44">
        <v>0</v>
      </c>
      <c r="AZ45" s="44">
        <v>0</v>
      </c>
      <c r="BA45" s="44">
        <v>0</v>
      </c>
      <c r="BB45" s="44">
        <v>0.06272155</v>
      </c>
      <c r="BC45" s="44">
        <v>0</v>
      </c>
      <c r="BD45" s="44">
        <v>0</v>
      </c>
      <c r="BE45" s="44">
        <v>0</v>
      </c>
      <c r="BF45" s="44">
        <v>0</v>
      </c>
      <c r="BG45" s="44">
        <v>0</v>
      </c>
      <c r="BH45" s="44">
        <v>0</v>
      </c>
      <c r="BI45" s="44">
        <v>0</v>
      </c>
      <c r="BJ45" s="44">
        <v>0</v>
      </c>
      <c r="BK45" s="44">
        <v>0</v>
      </c>
      <c r="BL45" s="44">
        <v>0</v>
      </c>
      <c r="BM45" s="44">
        <v>0</v>
      </c>
      <c r="BN45" s="44">
        <v>0</v>
      </c>
      <c r="BO45" s="44">
        <v>0</v>
      </c>
      <c r="BP45" s="44">
        <v>0</v>
      </c>
      <c r="BQ45" s="44">
        <v>0</v>
      </c>
      <c r="BR45" s="44">
        <v>0</v>
      </c>
      <c r="BS45" s="44">
        <v>0</v>
      </c>
      <c r="BT45" s="44">
        <v>0</v>
      </c>
      <c r="BU45" s="44">
        <v>0</v>
      </c>
      <c r="BV45" s="44">
        <v>0.11716912</v>
      </c>
      <c r="BW45" s="140"/>
      <c r="BX45" s="44">
        <v>0</v>
      </c>
      <c r="BY45" s="44">
        <v>0</v>
      </c>
      <c r="BZ45" s="36"/>
    </row>
    <row r="46" spans="1:78" s="112" customFormat="1" ht="63">
      <c r="A46" s="42" t="s">
        <v>85</v>
      </c>
      <c r="B46" s="43" t="s">
        <v>86</v>
      </c>
      <c r="C46" s="32"/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44">
        <v>0</v>
      </c>
      <c r="V46" s="44">
        <v>0</v>
      </c>
      <c r="W46" s="44">
        <v>0</v>
      </c>
      <c r="X46" s="44">
        <v>0</v>
      </c>
      <c r="Y46" s="44">
        <v>0</v>
      </c>
      <c r="Z46" s="44">
        <v>0</v>
      </c>
      <c r="AA46" s="44">
        <v>0</v>
      </c>
      <c r="AB46" s="44">
        <v>0</v>
      </c>
      <c r="AC46" s="44">
        <v>0</v>
      </c>
      <c r="AD46" s="44">
        <v>0</v>
      </c>
      <c r="AE46" s="44">
        <v>0</v>
      </c>
      <c r="AF46" s="44">
        <v>0</v>
      </c>
      <c r="AG46" s="44">
        <v>0</v>
      </c>
      <c r="AH46" s="44">
        <v>0</v>
      </c>
      <c r="AI46" s="44">
        <v>0</v>
      </c>
      <c r="AJ46" s="44">
        <v>0</v>
      </c>
      <c r="AK46" s="44">
        <v>0</v>
      </c>
      <c r="AL46" s="44">
        <v>0</v>
      </c>
      <c r="AM46" s="44">
        <v>0</v>
      </c>
      <c r="AN46" s="44">
        <v>0.047901769999999996</v>
      </c>
      <c r="AO46" s="44">
        <v>0</v>
      </c>
      <c r="AP46" s="44">
        <v>0</v>
      </c>
      <c r="AQ46" s="44">
        <v>0</v>
      </c>
      <c r="AR46" s="44">
        <v>0</v>
      </c>
      <c r="AS46" s="44">
        <v>0</v>
      </c>
      <c r="AT46" s="44">
        <v>0</v>
      </c>
      <c r="AU46" s="87">
        <v>0.047901769999999996</v>
      </c>
      <c r="AV46" s="44">
        <v>0</v>
      </c>
      <c r="AW46" s="44">
        <v>0</v>
      </c>
      <c r="AX46" s="44">
        <v>0</v>
      </c>
      <c r="AY46" s="44">
        <v>0</v>
      </c>
      <c r="AZ46" s="44">
        <v>0</v>
      </c>
      <c r="BA46" s="44">
        <v>0</v>
      </c>
      <c r="BB46" s="44">
        <v>0</v>
      </c>
      <c r="BC46" s="44">
        <v>0</v>
      </c>
      <c r="BD46" s="44">
        <v>0</v>
      </c>
      <c r="BE46" s="44">
        <v>0</v>
      </c>
      <c r="BF46" s="44">
        <v>0</v>
      </c>
      <c r="BG46" s="44">
        <v>0</v>
      </c>
      <c r="BH46" s="44">
        <v>0</v>
      </c>
      <c r="BI46" s="44">
        <v>0</v>
      </c>
      <c r="BJ46" s="44">
        <v>0</v>
      </c>
      <c r="BK46" s="44">
        <v>0</v>
      </c>
      <c r="BL46" s="44">
        <v>0</v>
      </c>
      <c r="BM46" s="44">
        <v>0</v>
      </c>
      <c r="BN46" s="44">
        <v>0</v>
      </c>
      <c r="BO46" s="44">
        <v>0</v>
      </c>
      <c r="BP46" s="44">
        <v>0</v>
      </c>
      <c r="BQ46" s="44">
        <v>0</v>
      </c>
      <c r="BR46" s="44">
        <v>0</v>
      </c>
      <c r="BS46" s="44">
        <v>0</v>
      </c>
      <c r="BT46" s="44">
        <v>0</v>
      </c>
      <c r="BU46" s="44">
        <v>0</v>
      </c>
      <c r="BV46" s="44">
        <v>0.047901769999999996</v>
      </c>
      <c r="BW46" s="140" t="e">
        <v>#DIV/0!</v>
      </c>
      <c r="BX46" s="44">
        <v>0</v>
      </c>
      <c r="BY46" s="44">
        <v>0</v>
      </c>
      <c r="BZ46" s="36" t="s">
        <v>49</v>
      </c>
    </row>
    <row r="47" spans="1:78" s="112" customFormat="1" ht="75">
      <c r="A47" s="42" t="s">
        <v>87</v>
      </c>
      <c r="B47" s="43" t="s">
        <v>118</v>
      </c>
      <c r="C47" s="32"/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0</v>
      </c>
      <c r="U47" s="44">
        <v>0</v>
      </c>
      <c r="V47" s="44">
        <v>0</v>
      </c>
      <c r="W47" s="44">
        <v>0</v>
      </c>
      <c r="X47" s="44">
        <v>0</v>
      </c>
      <c r="Y47" s="44">
        <v>0</v>
      </c>
      <c r="Z47" s="44">
        <v>0</v>
      </c>
      <c r="AA47" s="44">
        <v>0</v>
      </c>
      <c r="AB47" s="44">
        <v>0</v>
      </c>
      <c r="AC47" s="44">
        <v>0</v>
      </c>
      <c r="AD47" s="44">
        <v>0</v>
      </c>
      <c r="AE47" s="44">
        <v>0</v>
      </c>
      <c r="AF47" s="44">
        <v>0</v>
      </c>
      <c r="AG47" s="44">
        <v>0</v>
      </c>
      <c r="AH47" s="44">
        <v>0</v>
      </c>
      <c r="AI47" s="44">
        <v>0</v>
      </c>
      <c r="AJ47" s="44">
        <v>0</v>
      </c>
      <c r="AK47" s="44">
        <v>0</v>
      </c>
      <c r="AL47" s="44">
        <v>0</v>
      </c>
      <c r="AM47" s="44">
        <v>0</v>
      </c>
      <c r="AN47" s="44">
        <v>0.006545800000000001</v>
      </c>
      <c r="AO47" s="44">
        <v>0</v>
      </c>
      <c r="AP47" s="44">
        <v>0</v>
      </c>
      <c r="AQ47" s="44">
        <v>0.025</v>
      </c>
      <c r="AR47" s="44">
        <v>0</v>
      </c>
      <c r="AS47" s="44">
        <v>0</v>
      </c>
      <c r="AT47" s="44">
        <v>0</v>
      </c>
      <c r="AU47" s="44">
        <v>0.006545800000000001</v>
      </c>
      <c r="AV47" s="44">
        <v>0</v>
      </c>
      <c r="AW47" s="44">
        <v>0</v>
      </c>
      <c r="AX47" s="44">
        <v>0.025</v>
      </c>
      <c r="AY47" s="44">
        <v>0</v>
      </c>
      <c r="AZ47" s="44">
        <v>0</v>
      </c>
      <c r="BA47" s="44">
        <v>0</v>
      </c>
      <c r="BB47" s="44">
        <v>0</v>
      </c>
      <c r="BC47" s="44">
        <v>0</v>
      </c>
      <c r="BD47" s="44">
        <v>0</v>
      </c>
      <c r="BE47" s="44">
        <v>0</v>
      </c>
      <c r="BF47" s="44">
        <v>0</v>
      </c>
      <c r="BG47" s="44">
        <v>0</v>
      </c>
      <c r="BH47" s="44">
        <v>0</v>
      </c>
      <c r="BI47" s="44">
        <v>0</v>
      </c>
      <c r="BJ47" s="44">
        <v>0</v>
      </c>
      <c r="BK47" s="44">
        <v>0</v>
      </c>
      <c r="BL47" s="44">
        <v>0</v>
      </c>
      <c r="BM47" s="44">
        <v>0</v>
      </c>
      <c r="BN47" s="44">
        <v>0</v>
      </c>
      <c r="BO47" s="44">
        <v>0</v>
      </c>
      <c r="BP47" s="44">
        <v>0</v>
      </c>
      <c r="BQ47" s="44">
        <v>0</v>
      </c>
      <c r="BR47" s="44">
        <v>0</v>
      </c>
      <c r="BS47" s="44">
        <v>0</v>
      </c>
      <c r="BT47" s="44">
        <v>0</v>
      </c>
      <c r="BU47" s="44">
        <v>0</v>
      </c>
      <c r="BV47" s="44">
        <v>0.006545800000000001</v>
      </c>
      <c r="BW47" s="140"/>
      <c r="BX47" s="44">
        <v>0</v>
      </c>
      <c r="BY47" s="44">
        <v>0</v>
      </c>
      <c r="BZ47" s="36" t="s">
        <v>89</v>
      </c>
    </row>
    <row r="48" spans="1:78" s="112" customFormat="1" ht="37.5">
      <c r="A48" s="42" t="s">
        <v>90</v>
      </c>
      <c r="B48" s="43" t="s">
        <v>91</v>
      </c>
      <c r="C48" s="110"/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44">
        <v>0</v>
      </c>
      <c r="V48" s="44">
        <v>0</v>
      </c>
      <c r="W48" s="44">
        <v>0</v>
      </c>
      <c r="X48" s="44">
        <v>0</v>
      </c>
      <c r="Y48" s="44">
        <v>0</v>
      </c>
      <c r="Z48" s="44">
        <v>0</v>
      </c>
      <c r="AA48" s="44">
        <v>0</v>
      </c>
      <c r="AB48" s="44">
        <v>0</v>
      </c>
      <c r="AC48" s="44">
        <v>0</v>
      </c>
      <c r="AD48" s="44">
        <v>0</v>
      </c>
      <c r="AE48" s="44">
        <v>0</v>
      </c>
      <c r="AF48" s="44">
        <v>0</v>
      </c>
      <c r="AG48" s="44">
        <v>0</v>
      </c>
      <c r="AH48" s="44">
        <v>0</v>
      </c>
      <c r="AI48" s="44">
        <v>0</v>
      </c>
      <c r="AJ48" s="44">
        <v>0</v>
      </c>
      <c r="AK48" s="44">
        <v>0</v>
      </c>
      <c r="AL48" s="44">
        <v>0</v>
      </c>
      <c r="AM48" s="44">
        <v>0</v>
      </c>
      <c r="AN48" s="44">
        <v>0.06272155</v>
      </c>
      <c r="AO48" s="44">
        <v>0</v>
      </c>
      <c r="AP48" s="44">
        <v>0</v>
      </c>
      <c r="AQ48" s="44">
        <v>0</v>
      </c>
      <c r="AR48" s="44">
        <v>0</v>
      </c>
      <c r="AS48" s="44">
        <v>0</v>
      </c>
      <c r="AT48" s="44">
        <v>0</v>
      </c>
      <c r="AU48" s="44">
        <v>0</v>
      </c>
      <c r="AV48" s="44">
        <v>0</v>
      </c>
      <c r="AW48" s="44">
        <v>0</v>
      </c>
      <c r="AX48" s="44">
        <v>0</v>
      </c>
      <c r="AY48" s="44">
        <v>0</v>
      </c>
      <c r="AZ48" s="44">
        <v>0</v>
      </c>
      <c r="BA48" s="44">
        <v>0</v>
      </c>
      <c r="BB48" s="44">
        <v>0.06272155</v>
      </c>
      <c r="BC48" s="44">
        <v>0</v>
      </c>
      <c r="BD48" s="44">
        <v>0</v>
      </c>
      <c r="BE48" s="44">
        <v>0</v>
      </c>
      <c r="BF48" s="44">
        <v>0</v>
      </c>
      <c r="BG48" s="44">
        <v>0</v>
      </c>
      <c r="BH48" s="44">
        <v>0</v>
      </c>
      <c r="BI48" s="44">
        <v>0</v>
      </c>
      <c r="BJ48" s="44">
        <v>0</v>
      </c>
      <c r="BK48" s="44">
        <v>0</v>
      </c>
      <c r="BL48" s="44">
        <v>0</v>
      </c>
      <c r="BM48" s="44">
        <v>0</v>
      </c>
      <c r="BN48" s="44">
        <v>0</v>
      </c>
      <c r="BO48" s="44">
        <v>0</v>
      </c>
      <c r="BP48" s="44">
        <v>0</v>
      </c>
      <c r="BQ48" s="44">
        <v>0</v>
      </c>
      <c r="BR48" s="44">
        <v>0</v>
      </c>
      <c r="BS48" s="44">
        <v>0</v>
      </c>
      <c r="BT48" s="44">
        <v>0</v>
      </c>
      <c r="BU48" s="44">
        <v>0</v>
      </c>
      <c r="BV48" s="44">
        <v>0.06272155</v>
      </c>
      <c r="BW48" s="140"/>
      <c r="BX48" s="44">
        <v>0</v>
      </c>
      <c r="BY48" s="44">
        <v>0</v>
      </c>
      <c r="BZ48" s="36"/>
    </row>
    <row r="49" spans="1:78" s="112" customFormat="1" ht="25.5" customHeight="1" hidden="1">
      <c r="A49" s="46"/>
      <c r="B49" s="43"/>
      <c r="C49" s="32"/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44">
        <v>0</v>
      </c>
      <c r="V49" s="44">
        <v>0</v>
      </c>
      <c r="W49" s="44">
        <v>0</v>
      </c>
      <c r="X49" s="44">
        <v>0</v>
      </c>
      <c r="Y49" s="44">
        <v>0</v>
      </c>
      <c r="Z49" s="44">
        <v>0</v>
      </c>
      <c r="AA49" s="44">
        <v>0</v>
      </c>
      <c r="AB49" s="44">
        <v>0</v>
      </c>
      <c r="AC49" s="44">
        <v>0</v>
      </c>
      <c r="AD49" s="44">
        <v>0</v>
      </c>
      <c r="AE49" s="44">
        <v>0</v>
      </c>
      <c r="AF49" s="44">
        <v>0</v>
      </c>
      <c r="AG49" s="44">
        <v>0</v>
      </c>
      <c r="AH49" s="44">
        <v>0</v>
      </c>
      <c r="AI49" s="44">
        <v>0</v>
      </c>
      <c r="AJ49" s="44">
        <v>0</v>
      </c>
      <c r="AK49" s="44">
        <v>0</v>
      </c>
      <c r="AL49" s="44">
        <v>0</v>
      </c>
      <c r="AM49" s="44">
        <v>0</v>
      </c>
      <c r="AN49" s="44"/>
      <c r="AO49" s="44">
        <v>0</v>
      </c>
      <c r="AP49" s="44">
        <v>0</v>
      </c>
      <c r="AQ49" s="44">
        <v>0</v>
      </c>
      <c r="AR49" s="44">
        <v>0</v>
      </c>
      <c r="AS49" s="44">
        <v>0</v>
      </c>
      <c r="AT49" s="44">
        <v>0</v>
      </c>
      <c r="AU49" s="44">
        <v>0</v>
      </c>
      <c r="AV49" s="44">
        <v>0</v>
      </c>
      <c r="AW49" s="44">
        <v>0</v>
      </c>
      <c r="AX49" s="44">
        <v>0</v>
      </c>
      <c r="AY49" s="44">
        <v>0</v>
      </c>
      <c r="AZ49" s="44">
        <v>0</v>
      </c>
      <c r="BA49" s="44">
        <v>0</v>
      </c>
      <c r="BB49" s="44">
        <v>0.022</v>
      </c>
      <c r="BC49" s="44">
        <v>0</v>
      </c>
      <c r="BD49" s="44">
        <v>0</v>
      </c>
      <c r="BE49" s="44">
        <v>0</v>
      </c>
      <c r="BF49" s="44">
        <v>0</v>
      </c>
      <c r="BG49" s="44">
        <v>0</v>
      </c>
      <c r="BH49" s="44">
        <v>0</v>
      </c>
      <c r="BI49" s="44">
        <v>0</v>
      </c>
      <c r="BJ49" s="44">
        <v>0</v>
      </c>
      <c r="BK49" s="44">
        <v>0</v>
      </c>
      <c r="BL49" s="44">
        <v>0</v>
      </c>
      <c r="BM49" s="44">
        <v>0</v>
      </c>
      <c r="BN49" s="44">
        <v>0</v>
      </c>
      <c r="BO49" s="44">
        <v>0</v>
      </c>
      <c r="BP49" s="44">
        <v>0</v>
      </c>
      <c r="BQ49" s="44">
        <v>0</v>
      </c>
      <c r="BR49" s="44">
        <v>0</v>
      </c>
      <c r="BS49" s="44">
        <v>0</v>
      </c>
      <c r="BT49" s="44">
        <v>0</v>
      </c>
      <c r="BU49" s="44">
        <v>0</v>
      </c>
      <c r="BV49" s="44">
        <v>0</v>
      </c>
      <c r="BW49" s="140"/>
      <c r="BX49" s="44">
        <v>0</v>
      </c>
      <c r="BY49" s="44">
        <v>0</v>
      </c>
      <c r="BZ49" s="36" t="s">
        <v>89</v>
      </c>
    </row>
    <row r="50" spans="1:78" s="112" customFormat="1" ht="25.5" customHeight="1" hidden="1">
      <c r="A50" s="46"/>
      <c r="B50" s="43"/>
      <c r="C50" s="32"/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44">
        <v>0</v>
      </c>
      <c r="V50" s="44">
        <v>0</v>
      </c>
      <c r="W50" s="44">
        <v>0</v>
      </c>
      <c r="X50" s="44">
        <v>0</v>
      </c>
      <c r="Y50" s="44">
        <v>0</v>
      </c>
      <c r="Z50" s="44">
        <v>0</v>
      </c>
      <c r="AA50" s="44">
        <v>0</v>
      </c>
      <c r="AB50" s="44">
        <v>0</v>
      </c>
      <c r="AC50" s="44">
        <v>0</v>
      </c>
      <c r="AD50" s="44">
        <v>0</v>
      </c>
      <c r="AE50" s="44">
        <v>0</v>
      </c>
      <c r="AF50" s="44">
        <v>0</v>
      </c>
      <c r="AG50" s="44">
        <v>0</v>
      </c>
      <c r="AH50" s="44">
        <v>0</v>
      </c>
      <c r="AI50" s="44">
        <v>0</v>
      </c>
      <c r="AJ50" s="44">
        <v>0</v>
      </c>
      <c r="AK50" s="44">
        <v>0</v>
      </c>
      <c r="AL50" s="44">
        <v>0</v>
      </c>
      <c r="AM50" s="44">
        <v>0</v>
      </c>
      <c r="AN50" s="44"/>
      <c r="AO50" s="44">
        <v>0</v>
      </c>
      <c r="AP50" s="44">
        <v>0</v>
      </c>
      <c r="AQ50" s="44">
        <v>0</v>
      </c>
      <c r="AR50" s="44">
        <v>0</v>
      </c>
      <c r="AS50" s="44">
        <v>0</v>
      </c>
      <c r="AT50" s="44">
        <v>0</v>
      </c>
      <c r="AU50" s="44">
        <v>0</v>
      </c>
      <c r="AV50" s="44">
        <v>0</v>
      </c>
      <c r="AW50" s="44">
        <v>0</v>
      </c>
      <c r="AX50" s="44">
        <v>0</v>
      </c>
      <c r="AY50" s="44">
        <v>0</v>
      </c>
      <c r="AZ50" s="44">
        <v>0</v>
      </c>
      <c r="BA50" s="44">
        <v>0</v>
      </c>
      <c r="BB50" s="44">
        <v>0.022</v>
      </c>
      <c r="BC50" s="44">
        <v>0</v>
      </c>
      <c r="BD50" s="44">
        <v>0</v>
      </c>
      <c r="BE50" s="44">
        <v>0</v>
      </c>
      <c r="BF50" s="44">
        <v>0</v>
      </c>
      <c r="BG50" s="44">
        <v>0</v>
      </c>
      <c r="BH50" s="44">
        <v>0</v>
      </c>
      <c r="BI50" s="44">
        <v>0</v>
      </c>
      <c r="BJ50" s="44">
        <v>0</v>
      </c>
      <c r="BK50" s="44">
        <v>0</v>
      </c>
      <c r="BL50" s="44">
        <v>0</v>
      </c>
      <c r="BM50" s="44">
        <v>0</v>
      </c>
      <c r="BN50" s="44">
        <v>0</v>
      </c>
      <c r="BO50" s="44">
        <v>0</v>
      </c>
      <c r="BP50" s="44">
        <v>0</v>
      </c>
      <c r="BQ50" s="44">
        <v>0</v>
      </c>
      <c r="BR50" s="44">
        <v>0</v>
      </c>
      <c r="BS50" s="44">
        <v>0</v>
      </c>
      <c r="BT50" s="44">
        <v>0</v>
      </c>
      <c r="BU50" s="44">
        <v>0</v>
      </c>
      <c r="BV50" s="44">
        <v>0</v>
      </c>
      <c r="BW50" s="140"/>
      <c r="BX50" s="44">
        <v>0</v>
      </c>
      <c r="BY50" s="44">
        <v>0</v>
      </c>
      <c r="BZ50" s="36" t="s">
        <v>89</v>
      </c>
    </row>
    <row r="51" spans="1:78" s="112" customFormat="1" ht="25.5" customHeight="1" hidden="1">
      <c r="A51" s="46"/>
      <c r="B51" s="43"/>
      <c r="C51" s="32"/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44">
        <v>0</v>
      </c>
      <c r="V51" s="44">
        <v>0</v>
      </c>
      <c r="W51" s="44">
        <v>0</v>
      </c>
      <c r="X51" s="44">
        <v>0</v>
      </c>
      <c r="Y51" s="44">
        <v>0</v>
      </c>
      <c r="Z51" s="44">
        <v>0</v>
      </c>
      <c r="AA51" s="44">
        <v>0</v>
      </c>
      <c r="AB51" s="44">
        <v>0</v>
      </c>
      <c r="AC51" s="44">
        <v>0</v>
      </c>
      <c r="AD51" s="44">
        <v>0</v>
      </c>
      <c r="AE51" s="44">
        <v>0</v>
      </c>
      <c r="AF51" s="44">
        <v>0</v>
      </c>
      <c r="AG51" s="44">
        <v>0</v>
      </c>
      <c r="AH51" s="44">
        <v>0</v>
      </c>
      <c r="AI51" s="44">
        <v>0</v>
      </c>
      <c r="AJ51" s="44">
        <v>0</v>
      </c>
      <c r="AK51" s="44">
        <v>0</v>
      </c>
      <c r="AL51" s="44">
        <v>0</v>
      </c>
      <c r="AM51" s="44">
        <v>0</v>
      </c>
      <c r="AN51" s="44"/>
      <c r="AO51" s="44">
        <v>0</v>
      </c>
      <c r="AP51" s="44">
        <v>0</v>
      </c>
      <c r="AQ51" s="44">
        <v>0</v>
      </c>
      <c r="AR51" s="44">
        <v>0</v>
      </c>
      <c r="AS51" s="44">
        <v>0</v>
      </c>
      <c r="AT51" s="44">
        <v>0</v>
      </c>
      <c r="AU51" s="44">
        <v>0</v>
      </c>
      <c r="AV51" s="44">
        <v>0</v>
      </c>
      <c r="AW51" s="44">
        <v>0</v>
      </c>
      <c r="AX51" s="44">
        <v>0</v>
      </c>
      <c r="AY51" s="44">
        <v>0</v>
      </c>
      <c r="AZ51" s="44">
        <v>0</v>
      </c>
      <c r="BA51" s="44">
        <v>0</v>
      </c>
      <c r="BB51" s="44">
        <v>0.022</v>
      </c>
      <c r="BC51" s="44">
        <v>0</v>
      </c>
      <c r="BD51" s="44">
        <v>0</v>
      </c>
      <c r="BE51" s="44">
        <v>0</v>
      </c>
      <c r="BF51" s="44">
        <v>0</v>
      </c>
      <c r="BG51" s="44">
        <v>0</v>
      </c>
      <c r="BH51" s="44">
        <v>0</v>
      </c>
      <c r="BI51" s="44">
        <v>0</v>
      </c>
      <c r="BJ51" s="44">
        <v>0</v>
      </c>
      <c r="BK51" s="44">
        <v>0</v>
      </c>
      <c r="BL51" s="44">
        <v>0</v>
      </c>
      <c r="BM51" s="44">
        <v>0</v>
      </c>
      <c r="BN51" s="44">
        <v>0</v>
      </c>
      <c r="BO51" s="44">
        <v>0</v>
      </c>
      <c r="BP51" s="44">
        <v>0</v>
      </c>
      <c r="BQ51" s="44">
        <v>0</v>
      </c>
      <c r="BR51" s="44">
        <v>0</v>
      </c>
      <c r="BS51" s="44">
        <v>0</v>
      </c>
      <c r="BT51" s="44">
        <v>0</v>
      </c>
      <c r="BU51" s="44">
        <v>0</v>
      </c>
      <c r="BV51" s="44">
        <v>0</v>
      </c>
      <c r="BW51" s="140"/>
      <c r="BX51" s="44">
        <v>0</v>
      </c>
      <c r="BY51" s="44">
        <v>0</v>
      </c>
      <c r="BZ51" s="36" t="s">
        <v>89</v>
      </c>
    </row>
    <row r="52" spans="1:78" s="112" customFormat="1" ht="37.5">
      <c r="A52" s="59" t="s">
        <v>93</v>
      </c>
      <c r="B52" s="31" t="s">
        <v>94</v>
      </c>
      <c r="C52" s="110"/>
      <c r="D52" s="121">
        <v>0</v>
      </c>
      <c r="E52" s="121">
        <v>5.982623271999992</v>
      </c>
      <c r="F52" s="121">
        <v>1.26</v>
      </c>
      <c r="G52" s="121">
        <v>0</v>
      </c>
      <c r="H52" s="121">
        <v>3</v>
      </c>
      <c r="I52" s="121">
        <v>0</v>
      </c>
      <c r="J52" s="121">
        <v>0</v>
      </c>
      <c r="K52" s="121">
        <v>0</v>
      </c>
      <c r="L52" s="121">
        <v>0</v>
      </c>
      <c r="M52" s="121">
        <v>0</v>
      </c>
      <c r="N52" s="121">
        <v>0</v>
      </c>
      <c r="O52" s="121">
        <v>0</v>
      </c>
      <c r="P52" s="121">
        <v>0</v>
      </c>
      <c r="Q52" s="121">
        <v>0</v>
      </c>
      <c r="R52" s="121">
        <v>0</v>
      </c>
      <c r="S52" s="121">
        <v>0</v>
      </c>
      <c r="T52" s="121">
        <v>0</v>
      </c>
      <c r="U52" s="121">
        <v>0</v>
      </c>
      <c r="V52" s="121">
        <v>0</v>
      </c>
      <c r="W52" s="121">
        <v>0</v>
      </c>
      <c r="X52" s="121">
        <v>0</v>
      </c>
      <c r="Y52" s="121">
        <v>0</v>
      </c>
      <c r="Z52" s="121">
        <v>0</v>
      </c>
      <c r="AA52" s="121">
        <v>0</v>
      </c>
      <c r="AB52" s="121">
        <v>0</v>
      </c>
      <c r="AC52" s="121">
        <v>0</v>
      </c>
      <c r="AD52" s="121">
        <v>0</v>
      </c>
      <c r="AE52" s="121">
        <v>0</v>
      </c>
      <c r="AF52" s="121">
        <v>0</v>
      </c>
      <c r="AG52" s="121">
        <v>5.982623271999992</v>
      </c>
      <c r="AH52" s="121">
        <v>1.26</v>
      </c>
      <c r="AI52" s="121">
        <v>0</v>
      </c>
      <c r="AJ52" s="121">
        <v>3</v>
      </c>
      <c r="AK52" s="121">
        <v>0</v>
      </c>
      <c r="AL52" s="121">
        <v>0</v>
      </c>
      <c r="AM52" s="121">
        <v>0</v>
      </c>
      <c r="AN52" s="121">
        <v>0.9787813399999999</v>
      </c>
      <c r="AO52" s="121">
        <v>0</v>
      </c>
      <c r="AP52" s="121">
        <v>0</v>
      </c>
      <c r="AQ52" s="121">
        <v>0</v>
      </c>
      <c r="AR52" s="121">
        <v>0</v>
      </c>
      <c r="AS52" s="121">
        <v>0</v>
      </c>
      <c r="AT52" s="121">
        <v>0</v>
      </c>
      <c r="AU52" s="56">
        <v>0.006223220000000001</v>
      </c>
      <c r="AV52" s="121">
        <v>0</v>
      </c>
      <c r="AW52" s="121">
        <v>0</v>
      </c>
      <c r="AX52" s="121">
        <v>0</v>
      </c>
      <c r="AY52" s="121">
        <v>0</v>
      </c>
      <c r="AZ52" s="121">
        <v>0</v>
      </c>
      <c r="BA52" s="121">
        <v>0</v>
      </c>
      <c r="BB52" s="121">
        <v>0.97255812</v>
      </c>
      <c r="BC52" s="121">
        <v>0</v>
      </c>
      <c r="BD52" s="121">
        <v>0</v>
      </c>
      <c r="BE52" s="121">
        <v>0</v>
      </c>
      <c r="BF52" s="121">
        <v>0</v>
      </c>
      <c r="BG52" s="121">
        <v>0</v>
      </c>
      <c r="BH52" s="121">
        <v>0</v>
      </c>
      <c r="BI52" s="121">
        <v>0</v>
      </c>
      <c r="BJ52" s="121">
        <v>0</v>
      </c>
      <c r="BK52" s="121">
        <v>0</v>
      </c>
      <c r="BL52" s="121">
        <v>0</v>
      </c>
      <c r="BM52" s="121">
        <v>0</v>
      </c>
      <c r="BN52" s="121">
        <v>0</v>
      </c>
      <c r="BO52" s="121">
        <v>0</v>
      </c>
      <c r="BP52" s="121">
        <v>0</v>
      </c>
      <c r="BQ52" s="121">
        <v>0</v>
      </c>
      <c r="BR52" s="121">
        <v>0</v>
      </c>
      <c r="BS52" s="121">
        <v>0</v>
      </c>
      <c r="BT52" s="121">
        <v>0</v>
      </c>
      <c r="BU52" s="121">
        <v>0</v>
      </c>
      <c r="BV52" s="121">
        <v>-5.003841931999991</v>
      </c>
      <c r="BW52" s="140">
        <v>-0.8363959595147976</v>
      </c>
      <c r="BX52" s="121">
        <v>0</v>
      </c>
      <c r="BY52" s="121">
        <v>0</v>
      </c>
      <c r="BZ52" s="27"/>
    </row>
    <row r="53" spans="1:78" s="112" customFormat="1" ht="18.75">
      <c r="A53" s="59" t="s">
        <v>93</v>
      </c>
      <c r="B53" s="43" t="s">
        <v>95</v>
      </c>
      <c r="C53" s="110"/>
      <c r="D53" s="121">
        <v>0</v>
      </c>
      <c r="E53" s="121">
        <v>4.2</v>
      </c>
      <c r="F53" s="121">
        <v>1.26</v>
      </c>
      <c r="G53" s="121">
        <v>0</v>
      </c>
      <c r="H53" s="121">
        <v>0</v>
      </c>
      <c r="I53" s="121">
        <v>0</v>
      </c>
      <c r="J53" s="121">
        <v>0</v>
      </c>
      <c r="K53" s="121">
        <v>0</v>
      </c>
      <c r="L53" s="121">
        <v>0</v>
      </c>
      <c r="M53" s="121">
        <v>0</v>
      </c>
      <c r="N53" s="121">
        <v>0</v>
      </c>
      <c r="O53" s="121">
        <v>0</v>
      </c>
      <c r="P53" s="121">
        <v>0</v>
      </c>
      <c r="Q53" s="121">
        <v>0</v>
      </c>
      <c r="R53" s="121">
        <v>0</v>
      </c>
      <c r="S53" s="121">
        <v>0</v>
      </c>
      <c r="T53" s="121">
        <v>0</v>
      </c>
      <c r="U53" s="121">
        <v>0</v>
      </c>
      <c r="V53" s="121">
        <v>0</v>
      </c>
      <c r="W53" s="121">
        <v>0</v>
      </c>
      <c r="X53" s="121">
        <v>0</v>
      </c>
      <c r="Y53" s="121">
        <v>0</v>
      </c>
      <c r="Z53" s="121">
        <v>0</v>
      </c>
      <c r="AA53" s="121">
        <v>0</v>
      </c>
      <c r="AB53" s="121">
        <v>0</v>
      </c>
      <c r="AC53" s="121">
        <v>0</v>
      </c>
      <c r="AD53" s="121">
        <v>0</v>
      </c>
      <c r="AE53" s="121">
        <v>0</v>
      </c>
      <c r="AF53" s="121">
        <v>0</v>
      </c>
      <c r="AG53" s="121">
        <v>4.2</v>
      </c>
      <c r="AH53" s="121">
        <v>1.26</v>
      </c>
      <c r="AI53" s="121">
        <v>0</v>
      </c>
      <c r="AJ53" s="121">
        <v>0</v>
      </c>
      <c r="AK53" s="121">
        <v>0</v>
      </c>
      <c r="AL53" s="121">
        <v>0</v>
      </c>
      <c r="AM53" s="121">
        <v>0</v>
      </c>
      <c r="AN53" s="121">
        <v>0.97255812</v>
      </c>
      <c r="AO53" s="121">
        <v>0</v>
      </c>
      <c r="AP53" s="121">
        <v>0</v>
      </c>
      <c r="AQ53" s="121">
        <v>0</v>
      </c>
      <c r="AR53" s="121">
        <v>0</v>
      </c>
      <c r="AS53" s="121">
        <v>0</v>
      </c>
      <c r="AT53" s="121">
        <v>0</v>
      </c>
      <c r="AU53" s="87"/>
      <c r="AV53" s="121">
        <v>0</v>
      </c>
      <c r="AW53" s="121">
        <v>0</v>
      </c>
      <c r="AX53" s="121">
        <v>0</v>
      </c>
      <c r="AY53" s="121">
        <v>0</v>
      </c>
      <c r="AZ53" s="121">
        <v>0</v>
      </c>
      <c r="BA53" s="121">
        <v>0</v>
      </c>
      <c r="BB53" s="121">
        <v>0.97255812</v>
      </c>
      <c r="BC53" s="121">
        <v>0</v>
      </c>
      <c r="BD53" s="121">
        <v>0</v>
      </c>
      <c r="BE53" s="121">
        <v>0</v>
      </c>
      <c r="BF53" s="121">
        <v>0</v>
      </c>
      <c r="BG53" s="121">
        <v>0</v>
      </c>
      <c r="BH53" s="121">
        <v>0</v>
      </c>
      <c r="BI53" s="121">
        <v>0</v>
      </c>
      <c r="BJ53" s="121">
        <v>0</v>
      </c>
      <c r="BK53" s="121">
        <v>0</v>
      </c>
      <c r="BL53" s="121">
        <v>0</v>
      </c>
      <c r="BM53" s="121">
        <v>0</v>
      </c>
      <c r="BN53" s="121">
        <v>0</v>
      </c>
      <c r="BO53" s="121">
        <v>0</v>
      </c>
      <c r="BP53" s="121">
        <v>0</v>
      </c>
      <c r="BQ53" s="121">
        <v>0</v>
      </c>
      <c r="BR53" s="121">
        <v>0</v>
      </c>
      <c r="BS53" s="121">
        <v>0</v>
      </c>
      <c r="BT53" s="121">
        <v>0</v>
      </c>
      <c r="BU53" s="121">
        <v>0</v>
      </c>
      <c r="BV53" s="121">
        <v>-3.22744188</v>
      </c>
      <c r="BW53" s="140">
        <v>-0.7684385428571429</v>
      </c>
      <c r="BX53" s="121">
        <v>0</v>
      </c>
      <c r="BY53" s="121">
        <v>0</v>
      </c>
      <c r="BZ53" s="36" t="s">
        <v>46</v>
      </c>
    </row>
    <row r="54" spans="1:78" s="112" customFormat="1" ht="18.75">
      <c r="A54" s="59" t="s">
        <v>93</v>
      </c>
      <c r="B54" s="43" t="s">
        <v>96</v>
      </c>
      <c r="C54" s="110"/>
      <c r="D54" s="121">
        <v>0</v>
      </c>
      <c r="E54" s="121">
        <v>0.6</v>
      </c>
      <c r="F54" s="121">
        <v>0</v>
      </c>
      <c r="G54" s="121">
        <v>0</v>
      </c>
      <c r="H54" s="121">
        <v>2</v>
      </c>
      <c r="I54" s="121">
        <v>0</v>
      </c>
      <c r="J54" s="121">
        <v>0</v>
      </c>
      <c r="K54" s="121">
        <v>0</v>
      </c>
      <c r="L54" s="121">
        <v>0</v>
      </c>
      <c r="M54" s="121">
        <v>0</v>
      </c>
      <c r="N54" s="121">
        <v>0</v>
      </c>
      <c r="O54" s="121">
        <v>0</v>
      </c>
      <c r="P54" s="121">
        <v>0</v>
      </c>
      <c r="Q54" s="121">
        <v>0</v>
      </c>
      <c r="R54" s="121">
        <v>0</v>
      </c>
      <c r="S54" s="121">
        <v>0</v>
      </c>
      <c r="T54" s="121">
        <v>0</v>
      </c>
      <c r="U54" s="121">
        <v>0</v>
      </c>
      <c r="V54" s="121">
        <v>0</v>
      </c>
      <c r="W54" s="121">
        <v>0</v>
      </c>
      <c r="X54" s="121">
        <v>0</v>
      </c>
      <c r="Y54" s="121">
        <v>0</v>
      </c>
      <c r="Z54" s="121">
        <v>0</v>
      </c>
      <c r="AA54" s="121">
        <v>0</v>
      </c>
      <c r="AB54" s="121">
        <v>0</v>
      </c>
      <c r="AC54" s="121">
        <v>0</v>
      </c>
      <c r="AD54" s="121">
        <v>0</v>
      </c>
      <c r="AE54" s="121">
        <v>0</v>
      </c>
      <c r="AF54" s="121">
        <v>0</v>
      </c>
      <c r="AG54" s="121">
        <v>0.6</v>
      </c>
      <c r="AH54" s="121">
        <v>0</v>
      </c>
      <c r="AI54" s="121">
        <v>0</v>
      </c>
      <c r="AJ54" s="121">
        <v>2</v>
      </c>
      <c r="AK54" s="121">
        <v>0</v>
      </c>
      <c r="AL54" s="121">
        <v>0</v>
      </c>
      <c r="AM54" s="121">
        <v>0</v>
      </c>
      <c r="AN54" s="121">
        <v>0</v>
      </c>
      <c r="AO54" s="121">
        <v>0</v>
      </c>
      <c r="AP54" s="121">
        <v>0</v>
      </c>
      <c r="AQ54" s="121">
        <v>0</v>
      </c>
      <c r="AR54" s="121">
        <v>0</v>
      </c>
      <c r="AS54" s="121">
        <v>0</v>
      </c>
      <c r="AT54" s="121">
        <v>0</v>
      </c>
      <c r="AU54" s="87"/>
      <c r="AV54" s="121">
        <v>0</v>
      </c>
      <c r="AW54" s="121">
        <v>0</v>
      </c>
      <c r="AX54" s="121">
        <v>0</v>
      </c>
      <c r="AY54" s="121">
        <v>0</v>
      </c>
      <c r="AZ54" s="121">
        <v>0</v>
      </c>
      <c r="BA54" s="121">
        <v>0</v>
      </c>
      <c r="BB54" s="121">
        <v>0</v>
      </c>
      <c r="BC54" s="121">
        <v>0</v>
      </c>
      <c r="BD54" s="121">
        <v>0</v>
      </c>
      <c r="BE54" s="121">
        <v>0</v>
      </c>
      <c r="BF54" s="121">
        <v>0</v>
      </c>
      <c r="BG54" s="121">
        <v>0</v>
      </c>
      <c r="BH54" s="121">
        <v>0</v>
      </c>
      <c r="BI54" s="121">
        <v>0</v>
      </c>
      <c r="BJ54" s="121">
        <v>0</v>
      </c>
      <c r="BK54" s="121">
        <v>0</v>
      </c>
      <c r="BL54" s="121">
        <v>0</v>
      </c>
      <c r="BM54" s="121">
        <v>0</v>
      </c>
      <c r="BN54" s="121">
        <v>0</v>
      </c>
      <c r="BO54" s="121">
        <v>0</v>
      </c>
      <c r="BP54" s="121">
        <v>0</v>
      </c>
      <c r="BQ54" s="121">
        <v>0</v>
      </c>
      <c r="BR54" s="121">
        <v>0</v>
      </c>
      <c r="BS54" s="121">
        <v>0</v>
      </c>
      <c r="BT54" s="121">
        <v>0</v>
      </c>
      <c r="BU54" s="121">
        <v>0</v>
      </c>
      <c r="BV54" s="121">
        <v>-0.6</v>
      </c>
      <c r="BW54" s="140">
        <v>-1</v>
      </c>
      <c r="BX54" s="121">
        <v>0</v>
      </c>
      <c r="BY54" s="121">
        <v>0</v>
      </c>
      <c r="BZ54" s="36" t="s">
        <v>46</v>
      </c>
    </row>
    <row r="55" spans="1:78" s="112" customFormat="1" ht="18.75">
      <c r="A55" s="59" t="s">
        <v>93</v>
      </c>
      <c r="B55" s="43" t="s">
        <v>97</v>
      </c>
      <c r="C55" s="110"/>
      <c r="D55" s="121">
        <v>0</v>
      </c>
      <c r="E55" s="121">
        <v>1.1826232719999916</v>
      </c>
      <c r="F55" s="121">
        <v>0</v>
      </c>
      <c r="G55" s="121">
        <v>0</v>
      </c>
      <c r="H55" s="121">
        <v>1</v>
      </c>
      <c r="I55" s="121">
        <v>0</v>
      </c>
      <c r="J55" s="121">
        <v>0</v>
      </c>
      <c r="K55" s="121">
        <v>0</v>
      </c>
      <c r="L55" s="121">
        <v>0</v>
      </c>
      <c r="M55" s="121">
        <v>0</v>
      </c>
      <c r="N55" s="121">
        <v>0</v>
      </c>
      <c r="O55" s="121">
        <v>0</v>
      </c>
      <c r="P55" s="121">
        <v>0</v>
      </c>
      <c r="Q55" s="121">
        <v>0</v>
      </c>
      <c r="R55" s="121">
        <v>0</v>
      </c>
      <c r="S55" s="121">
        <v>0</v>
      </c>
      <c r="T55" s="121">
        <v>0</v>
      </c>
      <c r="U55" s="121">
        <v>0</v>
      </c>
      <c r="V55" s="121">
        <v>0</v>
      </c>
      <c r="W55" s="121">
        <v>0</v>
      </c>
      <c r="X55" s="121">
        <v>0</v>
      </c>
      <c r="Y55" s="121">
        <v>0</v>
      </c>
      <c r="Z55" s="121">
        <v>0</v>
      </c>
      <c r="AA55" s="121">
        <v>0</v>
      </c>
      <c r="AB55" s="121">
        <v>0</v>
      </c>
      <c r="AC55" s="121">
        <v>0</v>
      </c>
      <c r="AD55" s="121">
        <v>0</v>
      </c>
      <c r="AE55" s="121">
        <v>0</v>
      </c>
      <c r="AF55" s="121">
        <v>0</v>
      </c>
      <c r="AG55" s="121">
        <v>1.1826232719999916</v>
      </c>
      <c r="AH55" s="121">
        <v>0</v>
      </c>
      <c r="AI55" s="121">
        <v>0</v>
      </c>
      <c r="AJ55" s="121">
        <v>1</v>
      </c>
      <c r="AK55" s="121">
        <v>0</v>
      </c>
      <c r="AL55" s="121">
        <v>0</v>
      </c>
      <c r="AM55" s="121">
        <v>0</v>
      </c>
      <c r="AN55" s="121">
        <v>0</v>
      </c>
      <c r="AO55" s="121">
        <v>0</v>
      </c>
      <c r="AP55" s="121">
        <v>0</v>
      </c>
      <c r="AQ55" s="121">
        <v>0</v>
      </c>
      <c r="AR55" s="121">
        <v>0</v>
      </c>
      <c r="AS55" s="121">
        <v>0</v>
      </c>
      <c r="AT55" s="121">
        <v>0</v>
      </c>
      <c r="AU55" s="87"/>
      <c r="AV55" s="121">
        <v>0</v>
      </c>
      <c r="AW55" s="121">
        <v>0</v>
      </c>
      <c r="AX55" s="121">
        <v>0</v>
      </c>
      <c r="AY55" s="121">
        <v>0</v>
      </c>
      <c r="AZ55" s="121">
        <v>0</v>
      </c>
      <c r="BA55" s="121">
        <v>0</v>
      </c>
      <c r="BB55" s="121">
        <v>0</v>
      </c>
      <c r="BC55" s="121">
        <v>0</v>
      </c>
      <c r="BD55" s="121">
        <v>0</v>
      </c>
      <c r="BE55" s="121">
        <v>0</v>
      </c>
      <c r="BF55" s="121">
        <v>0</v>
      </c>
      <c r="BG55" s="121">
        <v>0</v>
      </c>
      <c r="BH55" s="121">
        <v>0</v>
      </c>
      <c r="BI55" s="121">
        <v>0</v>
      </c>
      <c r="BJ55" s="121">
        <v>0</v>
      </c>
      <c r="BK55" s="121">
        <v>0</v>
      </c>
      <c r="BL55" s="121">
        <v>0</v>
      </c>
      <c r="BM55" s="121">
        <v>0</v>
      </c>
      <c r="BN55" s="121">
        <v>0</v>
      </c>
      <c r="BO55" s="121">
        <v>0</v>
      </c>
      <c r="BP55" s="121">
        <v>0</v>
      </c>
      <c r="BQ55" s="121">
        <v>0</v>
      </c>
      <c r="BR55" s="121">
        <v>0</v>
      </c>
      <c r="BS55" s="121">
        <v>0</v>
      </c>
      <c r="BT55" s="121">
        <v>0</v>
      </c>
      <c r="BU55" s="121">
        <v>0</v>
      </c>
      <c r="BV55" s="121">
        <v>-1.1826232719999916</v>
      </c>
      <c r="BW55" s="140">
        <v>-1</v>
      </c>
      <c r="BX55" s="121">
        <v>0</v>
      </c>
      <c r="BY55" s="121">
        <v>0</v>
      </c>
      <c r="BZ55" s="36" t="s">
        <v>46</v>
      </c>
    </row>
    <row r="56" spans="1:78" s="112" customFormat="1" ht="18.75">
      <c r="A56" s="59" t="s">
        <v>93</v>
      </c>
      <c r="B56" s="43" t="s">
        <v>98</v>
      </c>
      <c r="C56" s="110"/>
      <c r="D56" s="121">
        <v>0</v>
      </c>
      <c r="E56" s="121">
        <v>0</v>
      </c>
      <c r="F56" s="121">
        <v>0</v>
      </c>
      <c r="G56" s="121">
        <v>0</v>
      </c>
      <c r="H56" s="121">
        <v>0</v>
      </c>
      <c r="I56" s="121">
        <v>0</v>
      </c>
      <c r="J56" s="121">
        <v>0</v>
      </c>
      <c r="K56" s="121">
        <v>0</v>
      </c>
      <c r="L56" s="121">
        <v>0</v>
      </c>
      <c r="M56" s="121">
        <v>0</v>
      </c>
      <c r="N56" s="121">
        <v>0</v>
      </c>
      <c r="O56" s="121">
        <v>0</v>
      </c>
      <c r="P56" s="121">
        <v>0</v>
      </c>
      <c r="Q56" s="121">
        <v>0</v>
      </c>
      <c r="R56" s="121">
        <v>0</v>
      </c>
      <c r="S56" s="121">
        <v>0</v>
      </c>
      <c r="T56" s="121">
        <v>0</v>
      </c>
      <c r="U56" s="121">
        <v>0</v>
      </c>
      <c r="V56" s="121">
        <v>0</v>
      </c>
      <c r="W56" s="121">
        <v>0</v>
      </c>
      <c r="X56" s="121">
        <v>0</v>
      </c>
      <c r="Y56" s="121">
        <v>0</v>
      </c>
      <c r="Z56" s="121">
        <v>0</v>
      </c>
      <c r="AA56" s="121">
        <v>0</v>
      </c>
      <c r="AB56" s="121">
        <v>0</v>
      </c>
      <c r="AC56" s="121">
        <v>0</v>
      </c>
      <c r="AD56" s="121">
        <v>0</v>
      </c>
      <c r="AE56" s="121">
        <v>0</v>
      </c>
      <c r="AF56" s="121">
        <v>0</v>
      </c>
      <c r="AG56" s="121"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0</v>
      </c>
      <c r="AM56" s="121">
        <v>0</v>
      </c>
      <c r="AN56" s="121">
        <v>0.006223220000000001</v>
      </c>
      <c r="AO56" s="121">
        <v>0</v>
      </c>
      <c r="AP56" s="121">
        <v>0</v>
      </c>
      <c r="AQ56" s="121">
        <v>0</v>
      </c>
      <c r="AR56" s="121">
        <v>0</v>
      </c>
      <c r="AS56" s="121">
        <v>0</v>
      </c>
      <c r="AT56" s="121">
        <v>0</v>
      </c>
      <c r="AU56" s="44">
        <v>0.006223220000000001</v>
      </c>
      <c r="AV56" s="121">
        <v>0</v>
      </c>
      <c r="AW56" s="121">
        <v>0</v>
      </c>
      <c r="AX56" s="121">
        <v>0</v>
      </c>
      <c r="AY56" s="121">
        <v>0</v>
      </c>
      <c r="AZ56" s="121">
        <v>0</v>
      </c>
      <c r="BA56" s="121">
        <v>0</v>
      </c>
      <c r="BB56" s="121">
        <v>0</v>
      </c>
      <c r="BC56" s="121">
        <v>0</v>
      </c>
      <c r="BD56" s="121">
        <v>0</v>
      </c>
      <c r="BE56" s="121">
        <v>0</v>
      </c>
      <c r="BF56" s="121">
        <v>0</v>
      </c>
      <c r="BG56" s="121">
        <v>0</v>
      </c>
      <c r="BH56" s="121">
        <v>0</v>
      </c>
      <c r="BI56" s="121">
        <v>0</v>
      </c>
      <c r="BJ56" s="121">
        <v>0</v>
      </c>
      <c r="BK56" s="121">
        <v>0</v>
      </c>
      <c r="BL56" s="121">
        <v>0</v>
      </c>
      <c r="BM56" s="121">
        <v>0</v>
      </c>
      <c r="BN56" s="121">
        <v>0</v>
      </c>
      <c r="BO56" s="121">
        <v>0</v>
      </c>
      <c r="BP56" s="121">
        <v>0</v>
      </c>
      <c r="BQ56" s="121">
        <v>0</v>
      </c>
      <c r="BR56" s="121">
        <v>0</v>
      </c>
      <c r="BS56" s="121">
        <v>0</v>
      </c>
      <c r="BT56" s="121">
        <v>0</v>
      </c>
      <c r="BU56" s="121">
        <v>0</v>
      </c>
      <c r="BV56" s="121">
        <v>0.006223220000000001</v>
      </c>
      <c r="BW56" s="140"/>
      <c r="BX56" s="121">
        <v>0</v>
      </c>
      <c r="BY56" s="121">
        <v>0</v>
      </c>
      <c r="BZ56" s="36"/>
    </row>
    <row r="58" spans="26:47" ht="15.75">
      <c r="Z58" s="143">
        <f>'12 Квартал освоение'!V20</f>
        <v>2.115377976</v>
      </c>
      <c r="AG58" s="143">
        <f>'12 Квартал освоение'!Z20</f>
        <v>15.82262327199999</v>
      </c>
      <c r="AU58" s="143">
        <f>'12 Квартал освоение'!L20</f>
        <v>2.28024761</v>
      </c>
    </row>
    <row r="59" spans="26:33" ht="15.75">
      <c r="Z59" s="144">
        <f>Z22-Z58</f>
        <v>0</v>
      </c>
      <c r="AG59" s="144">
        <f>AG22-AG58</f>
        <v>0</v>
      </c>
    </row>
    <row r="60" ht="15.75">
      <c r="AU60" s="143">
        <f>AU22-AU58</f>
        <v>-1.75206974</v>
      </c>
    </row>
  </sheetData>
  <sheetProtection selectLockedCells="1" selectUnlockedCells="1"/>
  <mergeCells count="39">
    <mergeCell ref="Z19:AE19"/>
    <mergeCell ref="A10:W10"/>
    <mergeCell ref="A12:BZ12"/>
    <mergeCell ref="A13:AL13"/>
    <mergeCell ref="A15:BZ15"/>
    <mergeCell ref="A4:BZ4"/>
    <mergeCell ref="A6:BZ6"/>
    <mergeCell ref="A7:BZ7"/>
    <mergeCell ref="A9:BZ9"/>
    <mergeCell ref="Y18:AE18"/>
    <mergeCell ref="AF18:AL18"/>
    <mergeCell ref="A16:A20"/>
    <mergeCell ref="B16:B20"/>
    <mergeCell ref="C16:C20"/>
    <mergeCell ref="D16:AL16"/>
    <mergeCell ref="AG19:AL19"/>
    <mergeCell ref="E19:J19"/>
    <mergeCell ref="L19:Q19"/>
    <mergeCell ref="S19:X19"/>
    <mergeCell ref="AU19:AZ19"/>
    <mergeCell ref="BB19:BG19"/>
    <mergeCell ref="AM16:BY16"/>
    <mergeCell ref="BZ16:BZ20"/>
    <mergeCell ref="D17:AL17"/>
    <mergeCell ref="AM17:BU17"/>
    <mergeCell ref="BV17:BY18"/>
    <mergeCell ref="D18:J18"/>
    <mergeCell ref="K18:Q18"/>
    <mergeCell ref="R18:X18"/>
    <mergeCell ref="BP19:BU19"/>
    <mergeCell ref="BV19:BW19"/>
    <mergeCell ref="BX19:BY19"/>
    <mergeCell ref="BO18:BU18"/>
    <mergeCell ref="BI19:BN19"/>
    <mergeCell ref="AM18:AS18"/>
    <mergeCell ref="AT18:AZ18"/>
    <mergeCell ref="BA18:BG18"/>
    <mergeCell ref="BH18:BN18"/>
    <mergeCell ref="AN19:AS19"/>
  </mergeCells>
  <conditionalFormatting sqref="A1">
    <cfRule type="expression" priority="1" dxfId="0" stopIfTrue="1">
      <formula>LEN(TRIM(A1))&gt;0</formula>
    </cfRule>
  </conditionalFormatting>
  <dataValidations count="1">
    <dataValidation type="textLength" operator="lessThanOrEqual" allowBlank="1" showErrorMessage="1" errorTitle="Ошибка" error="Допускается ввод не более 900 символов!" sqref="B24 B27:B40 B42:B44 B46:B51 B53:B56">
      <formula1>900</formula1>
    </dataValidation>
  </dataValidations>
  <printOptions/>
  <pageMargins left="0.7" right="0.7" top="0.75" bottom="0.75" header="0.5118055555555555" footer="0.5118055555555555"/>
  <pageSetup fitToHeight="2" fitToWidth="1" horizontalDpi="300" verticalDpi="300" orientation="landscape" paperSize="9" scale="13" r:id="rId1"/>
  <colBreaks count="1" manualBreakCount="1">
    <brk id="7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53"/>
  <sheetViews>
    <sheetView tabSelected="1" view="pageBreakPreview" zoomScale="75" zoomScaleNormal="85" zoomScaleSheetLayoutView="75" zoomScalePageLayoutView="0" workbookViewId="0" topLeftCell="A13">
      <selection activeCell="AC65" sqref="AC65"/>
    </sheetView>
  </sheetViews>
  <sheetFormatPr defaultColWidth="9.8515625" defaultRowHeight="12.75"/>
  <cols>
    <col min="1" max="1" width="13.57421875" style="1" customWidth="1"/>
    <col min="2" max="2" width="80.8515625" style="2" customWidth="1"/>
    <col min="3" max="3" width="16.8515625" style="1" customWidth="1"/>
    <col min="4" max="5" width="6.140625" style="122" customWidth="1"/>
    <col min="6" max="7" width="7.28125" style="122" customWidth="1"/>
    <col min="8" max="8" width="7.421875" style="122" customWidth="1"/>
    <col min="9" max="10" width="6.140625" style="122" customWidth="1"/>
    <col min="11" max="12" width="7.28125" style="122" customWidth="1"/>
    <col min="13" max="13" width="6.140625" style="122" customWidth="1"/>
    <col min="14" max="15" width="6.140625" style="123" customWidth="1"/>
    <col min="16" max="17" width="7.28125" style="123" customWidth="1"/>
    <col min="18" max="18" width="6.140625" style="123" customWidth="1"/>
    <col min="19" max="20" width="6.140625" style="122" customWidth="1"/>
    <col min="21" max="22" width="7.28125" style="122" customWidth="1"/>
    <col min="23" max="25" width="6.140625" style="122" customWidth="1"/>
    <col min="26" max="27" width="7.28125" style="122" customWidth="1"/>
    <col min="28" max="30" width="6.140625" style="122" customWidth="1"/>
    <col min="31" max="32" width="7.28125" style="122" customWidth="1"/>
    <col min="33" max="35" width="6.140625" style="122" customWidth="1"/>
    <col min="36" max="37" width="7.28125" style="122" customWidth="1"/>
    <col min="38" max="38" width="6.140625" style="122" customWidth="1"/>
    <col min="39" max="39" width="6.7109375" style="122" customWidth="1"/>
    <col min="40" max="40" width="6.57421875" style="122" customWidth="1"/>
    <col min="41" max="41" width="6.8515625" style="122" customWidth="1"/>
    <col min="42" max="42" width="6.57421875" style="122" customWidth="1"/>
    <col min="43" max="43" width="7.28125" style="122" customWidth="1"/>
    <col min="44" max="44" width="6.57421875" style="122" customWidth="1"/>
    <col min="45" max="45" width="7.140625" style="122" customWidth="1"/>
    <col min="46" max="46" width="7.57421875" style="122" customWidth="1"/>
    <col min="47" max="47" width="7.28125" style="122" customWidth="1"/>
    <col min="48" max="48" width="7.140625" style="122" customWidth="1"/>
    <col min="49" max="49" width="9.57421875" style="122" customWidth="1"/>
    <col min="50" max="50" width="6.140625" style="122" customWidth="1"/>
    <col min="51" max="52" width="7.28125" style="122" customWidth="1"/>
    <col min="53" max="53" width="8.00390625" style="122" customWidth="1"/>
    <col min="54" max="54" width="85.7109375" style="1" customWidth="1"/>
    <col min="55" max="16384" width="9.8515625" style="7" customWidth="1"/>
  </cols>
  <sheetData>
    <row r="1" spans="1:54" ht="18.75">
      <c r="A1" s="63"/>
      <c r="S1" s="123"/>
      <c r="T1" s="123"/>
      <c r="U1" s="123"/>
      <c r="V1" s="123"/>
      <c r="W1" s="123"/>
      <c r="X1" s="123"/>
      <c r="Y1" s="123"/>
      <c r="Z1" s="123"/>
      <c r="AA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45" t="s">
        <v>174</v>
      </c>
    </row>
    <row r="2" spans="19:54" ht="18.75">
      <c r="S2" s="123"/>
      <c r="T2" s="123"/>
      <c r="U2" s="123"/>
      <c r="V2" s="123"/>
      <c r="W2" s="123"/>
      <c r="X2" s="123"/>
      <c r="Y2" s="123"/>
      <c r="Z2" s="123"/>
      <c r="AA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45" t="s">
        <v>2</v>
      </c>
    </row>
    <row r="3" spans="19:54" ht="18.75">
      <c r="S3" s="123"/>
      <c r="T3" s="123"/>
      <c r="U3" s="123"/>
      <c r="V3" s="123"/>
      <c r="W3" s="123"/>
      <c r="X3" s="123"/>
      <c r="Y3" s="123"/>
      <c r="Z3" s="123"/>
      <c r="AA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45" t="s">
        <v>3</v>
      </c>
    </row>
    <row r="4" spans="1:54" ht="18.75">
      <c r="A4" s="181" t="s">
        <v>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</row>
    <row r="5" spans="4:54" ht="18.75">
      <c r="D5" s="4"/>
      <c r="E5" s="4"/>
      <c r="F5" s="4"/>
      <c r="G5" s="4"/>
      <c r="H5" s="4"/>
      <c r="I5" s="4"/>
      <c r="J5" s="4"/>
      <c r="K5" s="4"/>
      <c r="L5" s="4"/>
      <c r="M5" s="4"/>
      <c r="N5" s="24"/>
      <c r="O5" s="24"/>
      <c r="P5" s="24"/>
      <c r="Q5" s="24"/>
      <c r="R5" s="24"/>
      <c r="S5" s="4"/>
      <c r="T5" s="4"/>
      <c r="U5" s="4"/>
      <c r="V5" s="4"/>
      <c r="W5" s="11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10"/>
    </row>
    <row r="6" spans="1:54" ht="18.75" customHeight="1">
      <c r="A6" s="182" t="s">
        <v>5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</row>
    <row r="7" spans="1:54" ht="18.75" customHeight="1">
      <c r="A7" s="182" t="s">
        <v>6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</row>
    <row r="8" spans="1:54" ht="18.75">
      <c r="A8" s="12"/>
      <c r="B8" s="13"/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10"/>
    </row>
    <row r="9" spans="1:54" ht="15.75">
      <c r="A9" s="185" t="s">
        <v>101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</row>
    <row r="10" spans="1:54" ht="15.75">
      <c r="A10" s="178"/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10"/>
    </row>
    <row r="11" spans="1:54" ht="15.75">
      <c r="A11" s="16"/>
      <c r="B11" s="17"/>
      <c r="C11" s="16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46"/>
      <c r="O11" s="146"/>
      <c r="P11" s="146"/>
      <c r="Q11" s="146"/>
      <c r="R11" s="146"/>
      <c r="S11" s="18"/>
      <c r="T11" s="18"/>
      <c r="U11" s="18"/>
      <c r="V11" s="18"/>
      <c r="W11" s="18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10"/>
    </row>
    <row r="12" spans="1:54" ht="18.75">
      <c r="A12" s="179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</row>
    <row r="13" spans="1:54" ht="15.75">
      <c r="A13" s="195"/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6"/>
    </row>
    <row r="14" spans="1:54" ht="15.75">
      <c r="A14" s="22"/>
      <c r="B14" s="21"/>
      <c r="C14" s="22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S14" s="123"/>
      <c r="T14" s="123"/>
      <c r="U14" s="123"/>
      <c r="V14" s="123"/>
      <c r="W14" s="123"/>
      <c r="X14" s="147"/>
      <c r="Y14" s="147"/>
      <c r="Z14" s="147"/>
      <c r="AA14" s="147"/>
      <c r="AB14" s="147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22"/>
    </row>
    <row r="15" spans="1:54" ht="18.75">
      <c r="A15" s="196" t="s">
        <v>175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</row>
    <row r="16" spans="1:54" ht="15.75" customHeight="1">
      <c r="A16" s="190" t="s">
        <v>9</v>
      </c>
      <c r="B16" s="191" t="s">
        <v>10</v>
      </c>
      <c r="C16" s="191" t="s">
        <v>103</v>
      </c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76" t="s">
        <v>163</v>
      </c>
    </row>
    <row r="17" spans="1:54" ht="15.75">
      <c r="A17" s="190"/>
      <c r="B17" s="191"/>
      <c r="C17" s="191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76"/>
    </row>
    <row r="18" spans="1:54" ht="15.75" customHeight="1">
      <c r="A18" s="190"/>
      <c r="B18" s="191"/>
      <c r="C18" s="191"/>
      <c r="D18" s="197" t="s">
        <v>31</v>
      </c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 t="s">
        <v>32</v>
      </c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76"/>
    </row>
    <row r="19" spans="1:54" ht="30" customHeight="1">
      <c r="A19" s="190"/>
      <c r="B19" s="191"/>
      <c r="C19" s="191"/>
      <c r="D19" s="197" t="s">
        <v>176</v>
      </c>
      <c r="E19" s="197"/>
      <c r="F19" s="197"/>
      <c r="G19" s="197"/>
      <c r="H19" s="197"/>
      <c r="I19" s="197" t="s">
        <v>22</v>
      </c>
      <c r="J19" s="197"/>
      <c r="K19" s="197"/>
      <c r="L19" s="197"/>
      <c r="M19" s="197"/>
      <c r="N19" s="197" t="s">
        <v>177</v>
      </c>
      <c r="O19" s="197"/>
      <c r="P19" s="197"/>
      <c r="Q19" s="197"/>
      <c r="R19" s="197"/>
      <c r="S19" s="197" t="s">
        <v>24</v>
      </c>
      <c r="T19" s="197"/>
      <c r="U19" s="197"/>
      <c r="V19" s="197"/>
      <c r="W19" s="197"/>
      <c r="X19" s="197" t="s">
        <v>25</v>
      </c>
      <c r="Y19" s="197"/>
      <c r="Z19" s="197"/>
      <c r="AA19" s="197"/>
      <c r="AB19" s="197"/>
      <c r="AC19" s="197" t="s">
        <v>21</v>
      </c>
      <c r="AD19" s="197"/>
      <c r="AE19" s="197"/>
      <c r="AF19" s="197"/>
      <c r="AG19" s="197"/>
      <c r="AH19" s="197" t="s">
        <v>22</v>
      </c>
      <c r="AI19" s="197"/>
      <c r="AJ19" s="197"/>
      <c r="AK19" s="197"/>
      <c r="AL19" s="197"/>
      <c r="AM19" s="197" t="s">
        <v>23</v>
      </c>
      <c r="AN19" s="197"/>
      <c r="AO19" s="197"/>
      <c r="AP19" s="197"/>
      <c r="AQ19" s="197"/>
      <c r="AR19" s="197" t="s">
        <v>24</v>
      </c>
      <c r="AS19" s="197"/>
      <c r="AT19" s="197"/>
      <c r="AU19" s="197"/>
      <c r="AV19" s="197"/>
      <c r="AW19" s="197" t="s">
        <v>25</v>
      </c>
      <c r="AX19" s="197"/>
      <c r="AY19" s="197"/>
      <c r="AZ19" s="197"/>
      <c r="BA19" s="197"/>
      <c r="BB19" s="176"/>
    </row>
    <row r="20" spans="1:54" ht="60.75" customHeight="1">
      <c r="A20" s="190"/>
      <c r="B20" s="191"/>
      <c r="C20" s="191"/>
      <c r="D20" s="148" t="s">
        <v>169</v>
      </c>
      <c r="E20" s="148" t="s">
        <v>170</v>
      </c>
      <c r="F20" s="149" t="s">
        <v>171</v>
      </c>
      <c r="G20" s="148" t="s">
        <v>172</v>
      </c>
      <c r="H20" s="148" t="s">
        <v>173</v>
      </c>
      <c r="I20" s="148" t="s">
        <v>169</v>
      </c>
      <c r="J20" s="148" t="s">
        <v>170</v>
      </c>
      <c r="K20" s="149" t="s">
        <v>171</v>
      </c>
      <c r="L20" s="148" t="s">
        <v>172</v>
      </c>
      <c r="M20" s="148" t="s">
        <v>173</v>
      </c>
      <c r="N20" s="148" t="s">
        <v>169</v>
      </c>
      <c r="O20" s="148" t="s">
        <v>170</v>
      </c>
      <c r="P20" s="149" t="s">
        <v>171</v>
      </c>
      <c r="Q20" s="148" t="s">
        <v>172</v>
      </c>
      <c r="R20" s="148" t="s">
        <v>173</v>
      </c>
      <c r="S20" s="148" t="s">
        <v>169</v>
      </c>
      <c r="T20" s="148" t="s">
        <v>170</v>
      </c>
      <c r="U20" s="149" t="s">
        <v>171</v>
      </c>
      <c r="V20" s="148" t="s">
        <v>172</v>
      </c>
      <c r="W20" s="148" t="s">
        <v>173</v>
      </c>
      <c r="X20" s="148" t="s">
        <v>169</v>
      </c>
      <c r="Y20" s="148" t="s">
        <v>170</v>
      </c>
      <c r="Z20" s="149" t="s">
        <v>171</v>
      </c>
      <c r="AA20" s="148" t="s">
        <v>172</v>
      </c>
      <c r="AB20" s="148" t="s">
        <v>173</v>
      </c>
      <c r="AC20" s="148" t="s">
        <v>169</v>
      </c>
      <c r="AD20" s="148" t="s">
        <v>170</v>
      </c>
      <c r="AE20" s="149" t="s">
        <v>171</v>
      </c>
      <c r="AF20" s="148" t="s">
        <v>172</v>
      </c>
      <c r="AG20" s="148" t="s">
        <v>173</v>
      </c>
      <c r="AH20" s="148" t="s">
        <v>169</v>
      </c>
      <c r="AI20" s="148" t="s">
        <v>170</v>
      </c>
      <c r="AJ20" s="149" t="s">
        <v>171</v>
      </c>
      <c r="AK20" s="148" t="s">
        <v>172</v>
      </c>
      <c r="AL20" s="148" t="s">
        <v>173</v>
      </c>
      <c r="AM20" s="148" t="s">
        <v>169</v>
      </c>
      <c r="AN20" s="148" t="s">
        <v>170</v>
      </c>
      <c r="AO20" s="149" t="s">
        <v>171</v>
      </c>
      <c r="AP20" s="148" t="s">
        <v>172</v>
      </c>
      <c r="AQ20" s="148" t="s">
        <v>173</v>
      </c>
      <c r="AR20" s="148" t="s">
        <v>169</v>
      </c>
      <c r="AS20" s="148" t="s">
        <v>170</v>
      </c>
      <c r="AT20" s="149" t="s">
        <v>171</v>
      </c>
      <c r="AU20" s="148" t="s">
        <v>172</v>
      </c>
      <c r="AV20" s="148" t="s">
        <v>173</v>
      </c>
      <c r="AW20" s="148" t="s">
        <v>169</v>
      </c>
      <c r="AX20" s="148" t="s">
        <v>170</v>
      </c>
      <c r="AY20" s="149" t="s">
        <v>171</v>
      </c>
      <c r="AZ20" s="148" t="s">
        <v>172</v>
      </c>
      <c r="BA20" s="148" t="s">
        <v>173</v>
      </c>
      <c r="BB20" s="176"/>
    </row>
    <row r="21" spans="1:54" ht="15.75">
      <c r="A21" s="136">
        <v>1</v>
      </c>
      <c r="B21" s="137">
        <v>2</v>
      </c>
      <c r="C21" s="136">
        <v>3</v>
      </c>
      <c r="D21" s="150">
        <v>4</v>
      </c>
      <c r="E21" s="150">
        <v>5</v>
      </c>
      <c r="F21" s="150">
        <v>6</v>
      </c>
      <c r="G21" s="150">
        <v>7</v>
      </c>
      <c r="H21" s="150">
        <v>8</v>
      </c>
      <c r="I21" s="150">
        <v>9</v>
      </c>
      <c r="J21" s="150">
        <v>10</v>
      </c>
      <c r="K21" s="150">
        <v>11</v>
      </c>
      <c r="L21" s="150">
        <v>12</v>
      </c>
      <c r="M21" s="150">
        <v>13</v>
      </c>
      <c r="N21" s="150">
        <v>14</v>
      </c>
      <c r="O21" s="150">
        <v>15</v>
      </c>
      <c r="P21" s="150">
        <v>16</v>
      </c>
      <c r="Q21" s="150">
        <v>17</v>
      </c>
      <c r="R21" s="150">
        <v>18</v>
      </c>
      <c r="S21" s="150">
        <v>19</v>
      </c>
      <c r="T21" s="150">
        <v>20</v>
      </c>
      <c r="U21" s="150">
        <v>21</v>
      </c>
      <c r="V21" s="150">
        <v>22</v>
      </c>
      <c r="W21" s="150">
        <v>23</v>
      </c>
      <c r="X21" s="150">
        <v>24</v>
      </c>
      <c r="Y21" s="150">
        <v>25</v>
      </c>
      <c r="Z21" s="150">
        <v>26</v>
      </c>
      <c r="AA21" s="150">
        <v>27</v>
      </c>
      <c r="AB21" s="150">
        <v>28</v>
      </c>
      <c r="AC21" s="150">
        <v>29</v>
      </c>
      <c r="AD21" s="150">
        <v>30</v>
      </c>
      <c r="AE21" s="150">
        <v>31</v>
      </c>
      <c r="AF21" s="150">
        <v>32</v>
      </c>
      <c r="AG21" s="150">
        <v>33</v>
      </c>
      <c r="AH21" s="150">
        <v>34</v>
      </c>
      <c r="AI21" s="150">
        <v>35</v>
      </c>
      <c r="AJ21" s="150">
        <v>36</v>
      </c>
      <c r="AK21" s="150">
        <v>37</v>
      </c>
      <c r="AL21" s="150">
        <v>38</v>
      </c>
      <c r="AM21" s="150">
        <v>39</v>
      </c>
      <c r="AN21" s="150">
        <v>40</v>
      </c>
      <c r="AO21" s="150">
        <v>41</v>
      </c>
      <c r="AP21" s="150">
        <v>42</v>
      </c>
      <c r="AQ21" s="150">
        <v>43</v>
      </c>
      <c r="AR21" s="150">
        <v>44</v>
      </c>
      <c r="AS21" s="150">
        <v>45</v>
      </c>
      <c r="AT21" s="150">
        <v>46</v>
      </c>
      <c r="AU21" s="150">
        <v>47</v>
      </c>
      <c r="AV21" s="150">
        <v>48</v>
      </c>
      <c r="AW21" s="150">
        <v>49</v>
      </c>
      <c r="AX21" s="150">
        <v>50</v>
      </c>
      <c r="AY21" s="150">
        <v>51</v>
      </c>
      <c r="AZ21" s="150">
        <v>52</v>
      </c>
      <c r="BA21" s="150">
        <v>53</v>
      </c>
      <c r="BB21" s="136">
        <v>54</v>
      </c>
    </row>
    <row r="22" spans="1:54" ht="18.75">
      <c r="A22" s="30"/>
      <c r="B22" s="43" t="s">
        <v>33</v>
      </c>
      <c r="C22" s="32"/>
      <c r="D22" s="139">
        <v>1.26</v>
      </c>
      <c r="E22" s="139">
        <v>0</v>
      </c>
      <c r="F22" s="139">
        <v>6.675</v>
      </c>
      <c r="G22" s="139">
        <v>0</v>
      </c>
      <c r="H22" s="139">
        <v>0</v>
      </c>
      <c r="I22" s="139">
        <v>0</v>
      </c>
      <c r="J22" s="139">
        <v>0</v>
      </c>
      <c r="K22" s="139">
        <v>0</v>
      </c>
      <c r="L22" s="139">
        <v>0</v>
      </c>
      <c r="M22" s="139">
        <v>0</v>
      </c>
      <c r="N22" s="139">
        <v>0</v>
      </c>
      <c r="O22" s="139">
        <v>0</v>
      </c>
      <c r="P22" s="139">
        <v>0.075</v>
      </c>
      <c r="Q22" s="139">
        <v>0</v>
      </c>
      <c r="R22" s="139">
        <v>0</v>
      </c>
      <c r="S22" s="139">
        <v>0</v>
      </c>
      <c r="T22" s="139">
        <v>0</v>
      </c>
      <c r="U22" s="139">
        <v>0.6</v>
      </c>
      <c r="V22" s="139">
        <v>0</v>
      </c>
      <c r="W22" s="139">
        <v>0</v>
      </c>
      <c r="X22" s="139">
        <v>1.26</v>
      </c>
      <c r="Y22" s="139">
        <v>0</v>
      </c>
      <c r="Z22" s="139">
        <v>6</v>
      </c>
      <c r="AA22" s="139">
        <v>0</v>
      </c>
      <c r="AB22" s="139">
        <v>0</v>
      </c>
      <c r="AC22" s="139">
        <v>1.48</v>
      </c>
      <c r="AD22" s="139">
        <v>0</v>
      </c>
      <c r="AE22" s="139">
        <v>0.955</v>
      </c>
      <c r="AF22" s="139">
        <v>0</v>
      </c>
      <c r="AG22" s="139">
        <v>0</v>
      </c>
      <c r="AH22" s="139">
        <v>0.63</v>
      </c>
      <c r="AI22" s="139">
        <v>0</v>
      </c>
      <c r="AJ22" s="139">
        <v>0.125</v>
      </c>
      <c r="AK22" s="139">
        <v>0</v>
      </c>
      <c r="AL22" s="139">
        <v>0</v>
      </c>
      <c r="AM22" s="139">
        <v>0.85</v>
      </c>
      <c r="AN22" s="139">
        <v>0</v>
      </c>
      <c r="AO22" s="139">
        <v>0.83</v>
      </c>
      <c r="AP22" s="139">
        <v>0</v>
      </c>
      <c r="AQ22" s="139">
        <v>0</v>
      </c>
      <c r="AR22" s="139">
        <v>0</v>
      </c>
      <c r="AS22" s="139">
        <v>0</v>
      </c>
      <c r="AT22" s="139">
        <v>0</v>
      </c>
      <c r="AU22" s="139">
        <v>0</v>
      </c>
      <c r="AV22" s="139">
        <v>0</v>
      </c>
      <c r="AW22" s="139">
        <v>0</v>
      </c>
      <c r="AX22" s="139">
        <v>0</v>
      </c>
      <c r="AY22" s="139">
        <v>0</v>
      </c>
      <c r="AZ22" s="139">
        <v>0</v>
      </c>
      <c r="BA22" s="139">
        <v>0</v>
      </c>
      <c r="BB22" s="71"/>
    </row>
    <row r="23" spans="1:54" ht="18.75">
      <c r="A23" s="65" t="s">
        <v>35</v>
      </c>
      <c r="B23" s="31" t="s">
        <v>36</v>
      </c>
      <c r="C23" s="32"/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0</v>
      </c>
      <c r="AD23" s="44">
        <v>0</v>
      </c>
      <c r="AE23" s="44">
        <v>0.1</v>
      </c>
      <c r="AF23" s="44">
        <v>0</v>
      </c>
      <c r="AG23" s="44">
        <v>0</v>
      </c>
      <c r="AH23" s="44">
        <v>0</v>
      </c>
      <c r="AI23" s="44">
        <v>0</v>
      </c>
      <c r="AJ23" s="44">
        <v>0.1</v>
      </c>
      <c r="AK23" s="44">
        <v>0</v>
      </c>
      <c r="AL23" s="44">
        <v>0</v>
      </c>
      <c r="AM23" s="44">
        <v>0</v>
      </c>
      <c r="AN23" s="44">
        <v>0</v>
      </c>
      <c r="AO23" s="44">
        <v>0</v>
      </c>
      <c r="AP23" s="44">
        <v>0</v>
      </c>
      <c r="AQ23" s="44">
        <v>0</v>
      </c>
      <c r="AR23" s="44">
        <v>0</v>
      </c>
      <c r="AS23" s="44">
        <v>0</v>
      </c>
      <c r="AT23" s="44">
        <v>0</v>
      </c>
      <c r="AU23" s="44">
        <v>0</v>
      </c>
      <c r="AV23" s="44">
        <v>0</v>
      </c>
      <c r="AW23" s="44">
        <v>0</v>
      </c>
      <c r="AX23" s="44">
        <v>0</v>
      </c>
      <c r="AY23" s="44">
        <v>0</v>
      </c>
      <c r="AZ23" s="44">
        <v>0</v>
      </c>
      <c r="BA23" s="44">
        <v>0</v>
      </c>
      <c r="BB23" s="71"/>
    </row>
    <row r="24" spans="1:54" ht="56.25">
      <c r="A24" s="42" t="s">
        <v>111</v>
      </c>
      <c r="B24" s="43" t="s">
        <v>133</v>
      </c>
      <c r="C24" s="32"/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4">
        <v>0</v>
      </c>
      <c r="AC24" s="44">
        <v>0</v>
      </c>
      <c r="AD24" s="44">
        <v>0</v>
      </c>
      <c r="AE24" s="44">
        <v>0.1</v>
      </c>
      <c r="AF24" s="44">
        <v>0</v>
      </c>
      <c r="AG24" s="44">
        <v>0</v>
      </c>
      <c r="AH24" s="44">
        <v>0</v>
      </c>
      <c r="AI24" s="44">
        <v>0</v>
      </c>
      <c r="AJ24" s="44">
        <v>0.1</v>
      </c>
      <c r="AK24" s="44">
        <v>0</v>
      </c>
      <c r="AL24" s="44">
        <v>0</v>
      </c>
      <c r="AM24" s="44">
        <v>0</v>
      </c>
      <c r="AN24" s="44">
        <v>0</v>
      </c>
      <c r="AO24" s="44">
        <v>0</v>
      </c>
      <c r="AP24" s="44">
        <v>0</v>
      </c>
      <c r="AQ24" s="44">
        <v>0</v>
      </c>
      <c r="AR24" s="44">
        <v>0</v>
      </c>
      <c r="AS24" s="44">
        <v>0</v>
      </c>
      <c r="AT24" s="44">
        <v>0</v>
      </c>
      <c r="AU24" s="44">
        <v>0</v>
      </c>
      <c r="AV24" s="44">
        <v>0</v>
      </c>
      <c r="AW24" s="44">
        <v>0</v>
      </c>
      <c r="AX24" s="44">
        <v>0</v>
      </c>
      <c r="AY24" s="44">
        <v>0</v>
      </c>
      <c r="AZ24" s="44">
        <v>0</v>
      </c>
      <c r="BA24" s="44">
        <v>0</v>
      </c>
      <c r="BB24" s="71"/>
    </row>
    <row r="25" spans="1:54" ht="37.5">
      <c r="A25" s="46" t="s">
        <v>40</v>
      </c>
      <c r="B25" s="31" t="s">
        <v>41</v>
      </c>
      <c r="C25" s="32"/>
      <c r="D25" s="44">
        <v>0</v>
      </c>
      <c r="E25" s="44">
        <v>0</v>
      </c>
      <c r="F25" s="44">
        <v>3.675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0.075</v>
      </c>
      <c r="Q25" s="44">
        <v>0</v>
      </c>
      <c r="R25" s="44">
        <v>0</v>
      </c>
      <c r="S25" s="44">
        <v>0</v>
      </c>
      <c r="T25" s="44">
        <v>0</v>
      </c>
      <c r="U25" s="44">
        <v>0.6</v>
      </c>
      <c r="V25" s="44">
        <v>0</v>
      </c>
      <c r="W25" s="44">
        <v>0</v>
      </c>
      <c r="X25" s="44">
        <v>0</v>
      </c>
      <c r="Y25" s="44">
        <v>0</v>
      </c>
      <c r="Z25" s="44">
        <v>3</v>
      </c>
      <c r="AA25" s="44">
        <v>0</v>
      </c>
      <c r="AB25" s="44">
        <v>0</v>
      </c>
      <c r="AC25" s="44">
        <v>0.63</v>
      </c>
      <c r="AD25" s="44">
        <v>0</v>
      </c>
      <c r="AE25" s="44">
        <v>0.855</v>
      </c>
      <c r="AF25" s="44">
        <v>0</v>
      </c>
      <c r="AG25" s="44">
        <v>0</v>
      </c>
      <c r="AH25" s="44">
        <v>0.63</v>
      </c>
      <c r="AI25" s="44">
        <v>0</v>
      </c>
      <c r="AJ25" s="44">
        <v>0.025</v>
      </c>
      <c r="AK25" s="44">
        <v>0</v>
      </c>
      <c r="AL25" s="44">
        <v>0</v>
      </c>
      <c r="AM25" s="44">
        <v>0</v>
      </c>
      <c r="AN25" s="44">
        <v>0</v>
      </c>
      <c r="AO25" s="44">
        <v>0.83</v>
      </c>
      <c r="AP25" s="44">
        <v>0</v>
      </c>
      <c r="AQ25" s="44">
        <v>0</v>
      </c>
      <c r="AR25" s="44">
        <v>0</v>
      </c>
      <c r="AS25" s="44">
        <v>0</v>
      </c>
      <c r="AT25" s="44">
        <v>0</v>
      </c>
      <c r="AU25" s="44">
        <v>0</v>
      </c>
      <c r="AV25" s="44">
        <v>0</v>
      </c>
      <c r="AW25" s="44">
        <v>0</v>
      </c>
      <c r="AX25" s="44">
        <v>0</v>
      </c>
      <c r="AY25" s="44">
        <v>0</v>
      </c>
      <c r="AZ25" s="44">
        <v>0</v>
      </c>
      <c r="BA25" s="44">
        <v>0</v>
      </c>
      <c r="BB25" s="71"/>
    </row>
    <row r="26" spans="1:54" ht="37.5">
      <c r="A26" s="67" t="s">
        <v>112</v>
      </c>
      <c r="B26" s="31" t="s">
        <v>43</v>
      </c>
      <c r="C26" s="32"/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4">
        <v>0</v>
      </c>
      <c r="AB26" s="44">
        <v>0</v>
      </c>
      <c r="AC26" s="44">
        <v>0</v>
      </c>
      <c r="AD26" s="44">
        <v>0</v>
      </c>
      <c r="AE26" s="44">
        <v>0</v>
      </c>
      <c r="AF26" s="44">
        <v>0</v>
      </c>
      <c r="AG26" s="44">
        <v>0</v>
      </c>
      <c r="AH26" s="44">
        <v>0</v>
      </c>
      <c r="AI26" s="44">
        <v>0</v>
      </c>
      <c r="AJ26" s="44">
        <v>0</v>
      </c>
      <c r="AK26" s="44">
        <v>0</v>
      </c>
      <c r="AL26" s="44">
        <v>0</v>
      </c>
      <c r="AM26" s="44">
        <v>0</v>
      </c>
      <c r="AN26" s="44">
        <v>0</v>
      </c>
      <c r="AO26" s="44">
        <v>0</v>
      </c>
      <c r="AP26" s="44">
        <v>0</v>
      </c>
      <c r="AQ26" s="44">
        <v>0</v>
      </c>
      <c r="AR26" s="44">
        <v>0</v>
      </c>
      <c r="AS26" s="44">
        <v>0</v>
      </c>
      <c r="AT26" s="44">
        <v>0</v>
      </c>
      <c r="AU26" s="44">
        <v>0</v>
      </c>
      <c r="AV26" s="44">
        <v>0</v>
      </c>
      <c r="AW26" s="44">
        <v>0</v>
      </c>
      <c r="AX26" s="44">
        <v>0</v>
      </c>
      <c r="AY26" s="44">
        <v>0</v>
      </c>
      <c r="AZ26" s="44">
        <v>0</v>
      </c>
      <c r="BA26" s="44">
        <v>0</v>
      </c>
      <c r="BB26" s="71"/>
    </row>
    <row r="27" spans="1:54" s="152" customFormat="1" ht="39.75" customHeight="1">
      <c r="A27" s="42" t="s">
        <v>44</v>
      </c>
      <c r="B27" s="43" t="s">
        <v>48</v>
      </c>
      <c r="C27" s="32"/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  <c r="W27" s="44">
        <v>0</v>
      </c>
      <c r="X27" s="44">
        <v>0</v>
      </c>
      <c r="Y27" s="44">
        <v>0</v>
      </c>
      <c r="Z27" s="44">
        <v>0</v>
      </c>
      <c r="AA27" s="44">
        <v>0</v>
      </c>
      <c r="AB27" s="44">
        <v>0</v>
      </c>
      <c r="AC27" s="44">
        <v>0</v>
      </c>
      <c r="AD27" s="44">
        <v>0</v>
      </c>
      <c r="AE27" s="44">
        <v>0</v>
      </c>
      <c r="AF27" s="44">
        <v>0</v>
      </c>
      <c r="AG27" s="44">
        <v>0</v>
      </c>
      <c r="AH27" s="44">
        <v>0</v>
      </c>
      <c r="AI27" s="44">
        <v>0</v>
      </c>
      <c r="AJ27" s="44">
        <v>0</v>
      </c>
      <c r="AK27" s="44">
        <v>0</v>
      </c>
      <c r="AL27" s="44">
        <v>0</v>
      </c>
      <c r="AM27" s="44">
        <v>0</v>
      </c>
      <c r="AN27" s="44">
        <v>0</v>
      </c>
      <c r="AO27" s="44">
        <v>0</v>
      </c>
      <c r="AP27" s="44">
        <v>0</v>
      </c>
      <c r="AQ27" s="44">
        <v>0</v>
      </c>
      <c r="AR27" s="44">
        <v>0</v>
      </c>
      <c r="AS27" s="44">
        <v>0</v>
      </c>
      <c r="AT27" s="44">
        <v>0</v>
      </c>
      <c r="AU27" s="44">
        <v>0</v>
      </c>
      <c r="AV27" s="44">
        <v>0</v>
      </c>
      <c r="AW27" s="44">
        <v>0</v>
      </c>
      <c r="AX27" s="44">
        <v>0</v>
      </c>
      <c r="AY27" s="44">
        <v>0</v>
      </c>
      <c r="AZ27" s="44">
        <v>0</v>
      </c>
      <c r="BA27" s="44">
        <v>0</v>
      </c>
      <c r="BB27" s="71"/>
    </row>
    <row r="28" spans="1:54" s="152" customFormat="1" ht="18.75">
      <c r="A28" s="67" t="s">
        <v>47</v>
      </c>
      <c r="B28" s="76" t="s">
        <v>45</v>
      </c>
      <c r="C28" s="32"/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A28" s="44">
        <v>0</v>
      </c>
      <c r="AB28" s="44">
        <v>0</v>
      </c>
      <c r="AC28" s="44">
        <v>0</v>
      </c>
      <c r="AD28" s="44">
        <v>0</v>
      </c>
      <c r="AE28" s="44">
        <v>0</v>
      </c>
      <c r="AF28" s="44">
        <v>0</v>
      </c>
      <c r="AG28" s="44">
        <v>0</v>
      </c>
      <c r="AH28" s="44">
        <v>0</v>
      </c>
      <c r="AI28" s="44">
        <v>0</v>
      </c>
      <c r="AJ28" s="44">
        <v>0</v>
      </c>
      <c r="AK28" s="44">
        <v>0</v>
      </c>
      <c r="AL28" s="44">
        <v>0</v>
      </c>
      <c r="AM28" s="44">
        <v>0</v>
      </c>
      <c r="AN28" s="44">
        <v>0</v>
      </c>
      <c r="AO28" s="44">
        <v>0</v>
      </c>
      <c r="AP28" s="44">
        <v>0</v>
      </c>
      <c r="AQ28" s="44">
        <v>0</v>
      </c>
      <c r="AR28" s="44">
        <v>0</v>
      </c>
      <c r="AS28" s="44">
        <v>0</v>
      </c>
      <c r="AT28" s="44">
        <v>0</v>
      </c>
      <c r="AU28" s="44">
        <v>0</v>
      </c>
      <c r="AV28" s="44">
        <v>0</v>
      </c>
      <c r="AW28" s="44">
        <v>0</v>
      </c>
      <c r="AX28" s="44">
        <v>0</v>
      </c>
      <c r="AY28" s="44">
        <v>0</v>
      </c>
      <c r="AZ28" s="44">
        <v>0</v>
      </c>
      <c r="BA28" s="44">
        <v>0</v>
      </c>
      <c r="BB28" s="71"/>
    </row>
    <row r="29" spans="1:54" ht="18.75">
      <c r="A29" s="46" t="s">
        <v>50</v>
      </c>
      <c r="B29" s="109" t="s">
        <v>157</v>
      </c>
      <c r="C29" s="32"/>
      <c r="D29" s="44">
        <v>0</v>
      </c>
      <c r="E29" s="44">
        <v>0</v>
      </c>
      <c r="F29" s="44">
        <v>3.675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0.075</v>
      </c>
      <c r="Q29" s="44">
        <v>0</v>
      </c>
      <c r="R29" s="44">
        <v>0</v>
      </c>
      <c r="S29" s="44">
        <v>0</v>
      </c>
      <c r="T29" s="44">
        <v>0</v>
      </c>
      <c r="U29" s="44">
        <v>0.6</v>
      </c>
      <c r="V29" s="44">
        <v>0</v>
      </c>
      <c r="W29" s="44">
        <v>0</v>
      </c>
      <c r="X29" s="44">
        <v>0</v>
      </c>
      <c r="Y29" s="44">
        <v>0</v>
      </c>
      <c r="Z29" s="44">
        <v>3</v>
      </c>
      <c r="AA29" s="44">
        <v>0</v>
      </c>
      <c r="AB29" s="44">
        <v>0</v>
      </c>
      <c r="AC29" s="44">
        <v>0</v>
      </c>
      <c r="AD29" s="44">
        <v>0</v>
      </c>
      <c r="AE29" s="44">
        <v>0</v>
      </c>
      <c r="AF29" s="44">
        <v>0</v>
      </c>
      <c r="AG29" s="44">
        <v>0</v>
      </c>
      <c r="AH29" s="44">
        <v>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4">
        <v>0</v>
      </c>
      <c r="AP29" s="44">
        <v>0</v>
      </c>
      <c r="AQ29" s="44">
        <v>0</v>
      </c>
      <c r="AR29" s="44">
        <v>0</v>
      </c>
      <c r="AS29" s="44">
        <v>0</v>
      </c>
      <c r="AT29" s="44">
        <v>0</v>
      </c>
      <c r="AU29" s="44">
        <v>0</v>
      </c>
      <c r="AV29" s="44">
        <v>0</v>
      </c>
      <c r="AW29" s="44">
        <v>0</v>
      </c>
      <c r="AX29" s="44">
        <v>0</v>
      </c>
      <c r="AY29" s="44">
        <v>0</v>
      </c>
      <c r="AZ29" s="44">
        <v>0</v>
      </c>
      <c r="BA29" s="44">
        <v>0</v>
      </c>
      <c r="BB29" s="71"/>
    </row>
    <row r="30" spans="1:54" ht="18.75">
      <c r="A30" s="42" t="s">
        <v>135</v>
      </c>
      <c r="B30" s="76" t="s">
        <v>53</v>
      </c>
      <c r="C30" s="32"/>
      <c r="D30" s="44">
        <v>0</v>
      </c>
      <c r="E30" s="44">
        <v>0</v>
      </c>
      <c r="F30" s="44">
        <v>0.075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0.075</v>
      </c>
      <c r="Q30" s="44">
        <v>0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  <c r="Y30" s="44">
        <v>0</v>
      </c>
      <c r="Z30" s="44">
        <v>0</v>
      </c>
      <c r="AA30" s="44">
        <v>0</v>
      </c>
      <c r="AB30" s="44">
        <v>0</v>
      </c>
      <c r="AC30" s="44">
        <v>0</v>
      </c>
      <c r="AD30" s="44">
        <v>0</v>
      </c>
      <c r="AE30" s="44">
        <v>0</v>
      </c>
      <c r="AF30" s="44">
        <v>0</v>
      </c>
      <c r="AG30" s="44">
        <v>0</v>
      </c>
      <c r="AH30" s="44">
        <v>0</v>
      </c>
      <c r="AI30" s="44">
        <v>0</v>
      </c>
      <c r="AJ30" s="44">
        <v>0</v>
      </c>
      <c r="AK30" s="44">
        <v>0</v>
      </c>
      <c r="AL30" s="44">
        <v>0</v>
      </c>
      <c r="AM30" s="44">
        <v>0</v>
      </c>
      <c r="AN30" s="44">
        <v>0</v>
      </c>
      <c r="AO30" s="44">
        <v>0</v>
      </c>
      <c r="AP30" s="44">
        <v>0</v>
      </c>
      <c r="AQ30" s="44">
        <v>0</v>
      </c>
      <c r="AR30" s="44">
        <v>0</v>
      </c>
      <c r="AS30" s="44">
        <v>0</v>
      </c>
      <c r="AT30" s="44">
        <v>0</v>
      </c>
      <c r="AU30" s="44">
        <v>0</v>
      </c>
      <c r="AV30" s="44">
        <v>0</v>
      </c>
      <c r="AW30" s="44">
        <v>0</v>
      </c>
      <c r="AX30" s="44">
        <v>0</v>
      </c>
      <c r="AY30" s="44">
        <v>0</v>
      </c>
      <c r="AZ30" s="44">
        <v>0</v>
      </c>
      <c r="BA30" s="44">
        <v>0</v>
      </c>
      <c r="BB30" s="71"/>
    </row>
    <row r="31" spans="1:54" ht="18.75" hidden="1">
      <c r="A31" s="42" t="s">
        <v>136</v>
      </c>
      <c r="B31" s="76" t="s">
        <v>57</v>
      </c>
      <c r="C31" s="32"/>
      <c r="D31" s="44">
        <v>0</v>
      </c>
      <c r="E31" s="44">
        <v>0</v>
      </c>
      <c r="F31" s="44">
        <v>0.075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44">
        <v>0.075</v>
      </c>
      <c r="V31" s="44">
        <v>0</v>
      </c>
      <c r="W31" s="44">
        <v>0</v>
      </c>
      <c r="X31" s="44">
        <v>0</v>
      </c>
      <c r="Y31" s="44">
        <v>0</v>
      </c>
      <c r="Z31" s="44">
        <v>0</v>
      </c>
      <c r="AA31" s="44">
        <v>0</v>
      </c>
      <c r="AB31" s="44">
        <v>0</v>
      </c>
      <c r="AC31" s="44">
        <v>0</v>
      </c>
      <c r="AD31" s="44">
        <v>0</v>
      </c>
      <c r="AE31" s="44">
        <v>0</v>
      </c>
      <c r="AF31" s="44">
        <v>0</v>
      </c>
      <c r="AG31" s="44">
        <v>0</v>
      </c>
      <c r="AH31" s="44">
        <v>0</v>
      </c>
      <c r="AI31" s="44">
        <v>0</v>
      </c>
      <c r="AJ31" s="44">
        <v>0</v>
      </c>
      <c r="AK31" s="44">
        <v>0</v>
      </c>
      <c r="AL31" s="44">
        <v>0</v>
      </c>
      <c r="AM31" s="44">
        <v>0</v>
      </c>
      <c r="AN31" s="44">
        <v>0</v>
      </c>
      <c r="AO31" s="44">
        <v>0</v>
      </c>
      <c r="AP31" s="44">
        <v>0</v>
      </c>
      <c r="AQ31" s="44">
        <v>0</v>
      </c>
      <c r="AR31" s="44">
        <v>0</v>
      </c>
      <c r="AS31" s="44">
        <v>0</v>
      </c>
      <c r="AT31" s="44">
        <v>0</v>
      </c>
      <c r="AU31" s="44">
        <v>0</v>
      </c>
      <c r="AV31" s="44">
        <v>0</v>
      </c>
      <c r="AW31" s="44">
        <v>0</v>
      </c>
      <c r="AX31" s="44">
        <v>0</v>
      </c>
      <c r="AY31" s="44">
        <v>0</v>
      </c>
      <c r="AZ31" s="44">
        <v>0</v>
      </c>
      <c r="BA31" s="44">
        <v>0</v>
      </c>
      <c r="BB31" s="71"/>
    </row>
    <row r="32" spans="1:54" ht="18.75" hidden="1">
      <c r="A32" s="42" t="s">
        <v>137</v>
      </c>
      <c r="B32" s="76" t="s">
        <v>60</v>
      </c>
      <c r="C32" s="32"/>
      <c r="D32" s="44">
        <v>0</v>
      </c>
      <c r="E32" s="44">
        <v>0</v>
      </c>
      <c r="F32" s="44">
        <v>0.075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0.075</v>
      </c>
      <c r="V32" s="44">
        <v>0</v>
      </c>
      <c r="W32" s="44">
        <v>0</v>
      </c>
      <c r="X32" s="44">
        <v>0</v>
      </c>
      <c r="Y32" s="44">
        <v>0</v>
      </c>
      <c r="Z32" s="44">
        <v>0</v>
      </c>
      <c r="AA32" s="44">
        <v>0</v>
      </c>
      <c r="AB32" s="44">
        <v>0</v>
      </c>
      <c r="AC32" s="44">
        <v>0</v>
      </c>
      <c r="AD32" s="44">
        <v>0</v>
      </c>
      <c r="AE32" s="44">
        <v>0</v>
      </c>
      <c r="AF32" s="44">
        <v>0</v>
      </c>
      <c r="AG32" s="44">
        <v>0</v>
      </c>
      <c r="AH32" s="44">
        <v>0</v>
      </c>
      <c r="AI32" s="44">
        <v>0</v>
      </c>
      <c r="AJ32" s="44">
        <v>0</v>
      </c>
      <c r="AK32" s="44">
        <v>0</v>
      </c>
      <c r="AL32" s="44">
        <v>0</v>
      </c>
      <c r="AM32" s="44">
        <v>0</v>
      </c>
      <c r="AN32" s="44">
        <v>0</v>
      </c>
      <c r="AO32" s="44">
        <v>0</v>
      </c>
      <c r="AP32" s="44">
        <v>0</v>
      </c>
      <c r="AQ32" s="44">
        <v>0</v>
      </c>
      <c r="AR32" s="44">
        <v>0</v>
      </c>
      <c r="AS32" s="44">
        <v>0</v>
      </c>
      <c r="AT32" s="44">
        <v>0</v>
      </c>
      <c r="AU32" s="44">
        <v>0</v>
      </c>
      <c r="AV32" s="44">
        <v>0</v>
      </c>
      <c r="AW32" s="44">
        <v>0</v>
      </c>
      <c r="AX32" s="44">
        <v>0</v>
      </c>
      <c r="AY32" s="44">
        <v>0</v>
      </c>
      <c r="AZ32" s="44">
        <v>0</v>
      </c>
      <c r="BA32" s="44">
        <v>0</v>
      </c>
      <c r="BB32" s="71"/>
    </row>
    <row r="33" spans="1:54" ht="18.75" hidden="1">
      <c r="A33" s="42" t="s">
        <v>138</v>
      </c>
      <c r="B33" s="76" t="s">
        <v>62</v>
      </c>
      <c r="C33" s="32"/>
      <c r="D33" s="44">
        <v>0</v>
      </c>
      <c r="E33" s="44">
        <v>0</v>
      </c>
      <c r="F33" s="44">
        <v>0.075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44">
        <v>0.075</v>
      </c>
      <c r="V33" s="44">
        <v>0</v>
      </c>
      <c r="W33" s="44">
        <v>0</v>
      </c>
      <c r="X33" s="44">
        <v>0</v>
      </c>
      <c r="Y33" s="44">
        <v>0</v>
      </c>
      <c r="Z33" s="44">
        <v>0</v>
      </c>
      <c r="AA33" s="44">
        <v>0</v>
      </c>
      <c r="AB33" s="44">
        <v>0</v>
      </c>
      <c r="AC33" s="44">
        <v>0</v>
      </c>
      <c r="AD33" s="44">
        <v>0</v>
      </c>
      <c r="AE33" s="44">
        <v>0</v>
      </c>
      <c r="AF33" s="44">
        <v>0</v>
      </c>
      <c r="AG33" s="44">
        <v>0</v>
      </c>
      <c r="AH33" s="44">
        <v>0</v>
      </c>
      <c r="AI33" s="44">
        <v>0</v>
      </c>
      <c r="AJ33" s="44">
        <v>0</v>
      </c>
      <c r="AK33" s="44">
        <v>0</v>
      </c>
      <c r="AL33" s="44">
        <v>0</v>
      </c>
      <c r="AM33" s="44">
        <v>0</v>
      </c>
      <c r="AN33" s="44">
        <v>0</v>
      </c>
      <c r="AO33" s="44">
        <v>0</v>
      </c>
      <c r="AP33" s="44">
        <v>0</v>
      </c>
      <c r="AQ33" s="44">
        <v>0</v>
      </c>
      <c r="AR33" s="44">
        <v>0</v>
      </c>
      <c r="AS33" s="44">
        <v>0</v>
      </c>
      <c r="AT33" s="44">
        <v>0</v>
      </c>
      <c r="AU33" s="44">
        <v>0</v>
      </c>
      <c r="AV33" s="44">
        <v>0</v>
      </c>
      <c r="AW33" s="44">
        <v>0</v>
      </c>
      <c r="AX33" s="44">
        <v>0</v>
      </c>
      <c r="AY33" s="44">
        <v>0</v>
      </c>
      <c r="AZ33" s="44">
        <v>0</v>
      </c>
      <c r="BA33" s="44">
        <v>0</v>
      </c>
      <c r="BB33" s="71"/>
    </row>
    <row r="34" spans="1:54" ht="18.75" hidden="1">
      <c r="A34" s="42" t="s">
        <v>139</v>
      </c>
      <c r="B34" s="76" t="s">
        <v>64</v>
      </c>
      <c r="C34" s="32"/>
      <c r="D34" s="44">
        <v>0</v>
      </c>
      <c r="E34" s="44">
        <v>0</v>
      </c>
      <c r="F34" s="44">
        <v>0.075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44">
        <v>0.075</v>
      </c>
      <c r="V34" s="44">
        <v>0</v>
      </c>
      <c r="W34" s="44">
        <v>0</v>
      </c>
      <c r="X34" s="44">
        <v>0</v>
      </c>
      <c r="Y34" s="44">
        <v>0</v>
      </c>
      <c r="Z34" s="44">
        <v>0</v>
      </c>
      <c r="AA34" s="44">
        <v>0</v>
      </c>
      <c r="AB34" s="44">
        <v>0</v>
      </c>
      <c r="AC34" s="44">
        <v>0</v>
      </c>
      <c r="AD34" s="44">
        <v>0</v>
      </c>
      <c r="AE34" s="44">
        <v>0</v>
      </c>
      <c r="AF34" s="44">
        <v>0</v>
      </c>
      <c r="AG34" s="44">
        <v>0</v>
      </c>
      <c r="AH34" s="44">
        <v>0</v>
      </c>
      <c r="AI34" s="44">
        <v>0</v>
      </c>
      <c r="AJ34" s="44">
        <v>0</v>
      </c>
      <c r="AK34" s="44">
        <v>0</v>
      </c>
      <c r="AL34" s="44">
        <v>0</v>
      </c>
      <c r="AM34" s="44">
        <v>0</v>
      </c>
      <c r="AN34" s="44">
        <v>0</v>
      </c>
      <c r="AO34" s="44">
        <v>0</v>
      </c>
      <c r="AP34" s="44">
        <v>0</v>
      </c>
      <c r="AQ34" s="44">
        <v>0</v>
      </c>
      <c r="AR34" s="44">
        <v>0</v>
      </c>
      <c r="AS34" s="44">
        <v>0</v>
      </c>
      <c r="AT34" s="44">
        <v>0</v>
      </c>
      <c r="AU34" s="44">
        <v>0</v>
      </c>
      <c r="AV34" s="44">
        <v>0</v>
      </c>
      <c r="AW34" s="44">
        <v>0</v>
      </c>
      <c r="AX34" s="44">
        <v>0</v>
      </c>
      <c r="AY34" s="44">
        <v>0</v>
      </c>
      <c r="AZ34" s="44">
        <v>0</v>
      </c>
      <c r="BA34" s="44">
        <v>0</v>
      </c>
      <c r="BB34" s="71"/>
    </row>
    <row r="35" spans="1:54" ht="18.75" hidden="1">
      <c r="A35" s="42" t="s">
        <v>140</v>
      </c>
      <c r="B35" s="76" t="s">
        <v>66</v>
      </c>
      <c r="C35" s="32"/>
      <c r="D35" s="44">
        <v>0</v>
      </c>
      <c r="E35" s="44">
        <v>0</v>
      </c>
      <c r="F35" s="44">
        <v>0.075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0</v>
      </c>
      <c r="U35" s="44">
        <v>0.075</v>
      </c>
      <c r="V35" s="44">
        <v>0</v>
      </c>
      <c r="W35" s="44">
        <v>0</v>
      </c>
      <c r="X35" s="44">
        <v>0</v>
      </c>
      <c r="Y35" s="44">
        <v>0</v>
      </c>
      <c r="Z35" s="44">
        <v>0</v>
      </c>
      <c r="AA35" s="44">
        <v>0</v>
      </c>
      <c r="AB35" s="44">
        <v>0</v>
      </c>
      <c r="AC35" s="44">
        <v>0</v>
      </c>
      <c r="AD35" s="44">
        <v>0</v>
      </c>
      <c r="AE35" s="44">
        <v>0</v>
      </c>
      <c r="AF35" s="44">
        <v>0</v>
      </c>
      <c r="AG35" s="44">
        <v>0</v>
      </c>
      <c r="AH35" s="44">
        <v>0</v>
      </c>
      <c r="AI35" s="44">
        <v>0</v>
      </c>
      <c r="AJ35" s="44">
        <v>0</v>
      </c>
      <c r="AK35" s="44">
        <v>0</v>
      </c>
      <c r="AL35" s="44">
        <v>0</v>
      </c>
      <c r="AM35" s="44">
        <v>0</v>
      </c>
      <c r="AN35" s="44">
        <v>0</v>
      </c>
      <c r="AO35" s="44">
        <v>0</v>
      </c>
      <c r="AP35" s="44">
        <v>0</v>
      </c>
      <c r="AQ35" s="44">
        <v>0</v>
      </c>
      <c r="AR35" s="44">
        <v>0</v>
      </c>
      <c r="AS35" s="44">
        <v>0</v>
      </c>
      <c r="AT35" s="44">
        <v>0</v>
      </c>
      <c r="AU35" s="44">
        <v>0</v>
      </c>
      <c r="AV35" s="44">
        <v>0</v>
      </c>
      <c r="AW35" s="44">
        <v>0</v>
      </c>
      <c r="AX35" s="44">
        <v>0</v>
      </c>
      <c r="AY35" s="44">
        <v>0</v>
      </c>
      <c r="AZ35" s="44">
        <v>0</v>
      </c>
      <c r="BA35" s="44">
        <v>0</v>
      </c>
      <c r="BB35" s="71"/>
    </row>
    <row r="36" spans="1:54" ht="37.5" hidden="1">
      <c r="A36" s="42" t="s">
        <v>141</v>
      </c>
      <c r="B36" s="76" t="s">
        <v>68</v>
      </c>
      <c r="C36" s="32"/>
      <c r="D36" s="44">
        <v>0</v>
      </c>
      <c r="E36" s="44">
        <v>0</v>
      </c>
      <c r="F36" s="44">
        <v>0.075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44">
        <v>0.075</v>
      </c>
      <c r="V36" s="44">
        <v>0</v>
      </c>
      <c r="W36" s="44">
        <v>0</v>
      </c>
      <c r="X36" s="44">
        <v>0</v>
      </c>
      <c r="Y36" s="44">
        <v>0</v>
      </c>
      <c r="Z36" s="44">
        <v>0</v>
      </c>
      <c r="AA36" s="44">
        <v>0</v>
      </c>
      <c r="AB36" s="44">
        <v>0</v>
      </c>
      <c r="AC36" s="44">
        <v>0</v>
      </c>
      <c r="AD36" s="44">
        <v>0</v>
      </c>
      <c r="AE36" s="44">
        <v>0</v>
      </c>
      <c r="AF36" s="44">
        <v>0</v>
      </c>
      <c r="AG36" s="44">
        <v>0</v>
      </c>
      <c r="AH36" s="44">
        <v>0</v>
      </c>
      <c r="AI36" s="44">
        <v>0</v>
      </c>
      <c r="AJ36" s="44">
        <v>0</v>
      </c>
      <c r="AK36" s="44">
        <v>0</v>
      </c>
      <c r="AL36" s="44">
        <v>0</v>
      </c>
      <c r="AM36" s="44">
        <v>0</v>
      </c>
      <c r="AN36" s="44">
        <v>0</v>
      </c>
      <c r="AO36" s="44">
        <v>0</v>
      </c>
      <c r="AP36" s="44">
        <v>0</v>
      </c>
      <c r="AQ36" s="44">
        <v>0</v>
      </c>
      <c r="AR36" s="44">
        <v>0</v>
      </c>
      <c r="AS36" s="44">
        <v>0</v>
      </c>
      <c r="AT36" s="44">
        <v>0</v>
      </c>
      <c r="AU36" s="44">
        <v>0</v>
      </c>
      <c r="AV36" s="44">
        <v>0</v>
      </c>
      <c r="AW36" s="44">
        <v>0</v>
      </c>
      <c r="AX36" s="44">
        <v>0</v>
      </c>
      <c r="AY36" s="44">
        <v>0</v>
      </c>
      <c r="AZ36" s="44">
        <v>0</v>
      </c>
      <c r="BA36" s="44">
        <v>0</v>
      </c>
      <c r="BB36" s="71"/>
    </row>
    <row r="37" spans="1:54" ht="18.75" hidden="1">
      <c r="A37" s="42" t="s">
        <v>142</v>
      </c>
      <c r="B37" s="76" t="s">
        <v>70</v>
      </c>
      <c r="C37" s="32"/>
      <c r="D37" s="44">
        <v>0</v>
      </c>
      <c r="E37" s="44">
        <v>0</v>
      </c>
      <c r="F37" s="44">
        <v>0.075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44">
        <v>0.075</v>
      </c>
      <c r="V37" s="44">
        <v>0</v>
      </c>
      <c r="W37" s="44">
        <v>0</v>
      </c>
      <c r="X37" s="44">
        <v>0</v>
      </c>
      <c r="Y37" s="44">
        <v>0</v>
      </c>
      <c r="Z37" s="44">
        <v>0</v>
      </c>
      <c r="AA37" s="44">
        <v>0</v>
      </c>
      <c r="AB37" s="44">
        <v>0</v>
      </c>
      <c r="AC37" s="44">
        <v>0</v>
      </c>
      <c r="AD37" s="44">
        <v>0</v>
      </c>
      <c r="AE37" s="44">
        <v>0</v>
      </c>
      <c r="AF37" s="44">
        <v>0</v>
      </c>
      <c r="AG37" s="44">
        <v>0</v>
      </c>
      <c r="AH37" s="44">
        <v>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4">
        <v>0</v>
      </c>
      <c r="AP37" s="44">
        <v>0</v>
      </c>
      <c r="AQ37" s="44">
        <v>0</v>
      </c>
      <c r="AR37" s="44">
        <v>0</v>
      </c>
      <c r="AS37" s="44">
        <v>0</v>
      </c>
      <c r="AT37" s="44">
        <v>0</v>
      </c>
      <c r="AU37" s="44">
        <v>0</v>
      </c>
      <c r="AV37" s="44">
        <v>0</v>
      </c>
      <c r="AW37" s="44">
        <v>0</v>
      </c>
      <c r="AX37" s="44">
        <v>0</v>
      </c>
      <c r="AY37" s="44">
        <v>0</v>
      </c>
      <c r="AZ37" s="44">
        <v>0</v>
      </c>
      <c r="BA37" s="44">
        <v>0</v>
      </c>
      <c r="BB37" s="71"/>
    </row>
    <row r="38" spans="1:54" ht="18.75" hidden="1">
      <c r="A38" s="42" t="s">
        <v>143</v>
      </c>
      <c r="B38" s="76" t="s">
        <v>72</v>
      </c>
      <c r="C38" s="32"/>
      <c r="D38" s="44">
        <v>0</v>
      </c>
      <c r="E38" s="44">
        <v>0</v>
      </c>
      <c r="F38" s="44">
        <v>0.075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44">
        <v>0.075</v>
      </c>
      <c r="V38" s="44">
        <v>0</v>
      </c>
      <c r="W38" s="44">
        <v>0</v>
      </c>
      <c r="X38" s="44">
        <v>0</v>
      </c>
      <c r="Y38" s="44">
        <v>0</v>
      </c>
      <c r="Z38" s="44">
        <v>0</v>
      </c>
      <c r="AA38" s="44">
        <v>0</v>
      </c>
      <c r="AB38" s="44">
        <v>0</v>
      </c>
      <c r="AC38" s="44">
        <v>0</v>
      </c>
      <c r="AD38" s="44">
        <v>0</v>
      </c>
      <c r="AE38" s="44">
        <v>0</v>
      </c>
      <c r="AF38" s="44">
        <v>0</v>
      </c>
      <c r="AG38" s="44">
        <v>0</v>
      </c>
      <c r="AH38" s="44">
        <v>0</v>
      </c>
      <c r="AI38" s="44">
        <v>0</v>
      </c>
      <c r="AJ38" s="44">
        <v>0</v>
      </c>
      <c r="AK38" s="44">
        <v>0</v>
      </c>
      <c r="AL38" s="44">
        <v>0</v>
      </c>
      <c r="AM38" s="44">
        <v>0</v>
      </c>
      <c r="AN38" s="44">
        <v>0</v>
      </c>
      <c r="AO38" s="44">
        <v>0</v>
      </c>
      <c r="AP38" s="44">
        <v>0</v>
      </c>
      <c r="AQ38" s="44">
        <v>0</v>
      </c>
      <c r="AR38" s="44">
        <v>0</v>
      </c>
      <c r="AS38" s="44">
        <v>0</v>
      </c>
      <c r="AT38" s="44">
        <v>0</v>
      </c>
      <c r="AU38" s="44">
        <v>0</v>
      </c>
      <c r="AV38" s="44">
        <v>0</v>
      </c>
      <c r="AW38" s="44">
        <v>0</v>
      </c>
      <c r="AX38" s="44">
        <v>0</v>
      </c>
      <c r="AY38" s="44">
        <v>0</v>
      </c>
      <c r="AZ38" s="44">
        <v>0</v>
      </c>
      <c r="BA38" s="44">
        <v>0</v>
      </c>
      <c r="BB38" s="71"/>
    </row>
    <row r="39" spans="1:54" ht="18.75" hidden="1">
      <c r="A39" s="42" t="s">
        <v>144</v>
      </c>
      <c r="B39" s="76" t="s">
        <v>74</v>
      </c>
      <c r="C39" s="32"/>
      <c r="D39" s="44">
        <v>0</v>
      </c>
      <c r="E39" s="44">
        <v>0</v>
      </c>
      <c r="F39" s="44">
        <v>1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0</v>
      </c>
      <c r="U39" s="44">
        <v>0</v>
      </c>
      <c r="V39" s="44">
        <v>0</v>
      </c>
      <c r="W39" s="44">
        <v>0</v>
      </c>
      <c r="X39" s="44">
        <v>0</v>
      </c>
      <c r="Y39" s="44">
        <v>0</v>
      </c>
      <c r="Z39" s="44">
        <v>1</v>
      </c>
      <c r="AA39" s="44">
        <v>0</v>
      </c>
      <c r="AB39" s="44">
        <v>0</v>
      </c>
      <c r="AC39" s="44">
        <v>0</v>
      </c>
      <c r="AD39" s="44">
        <v>0</v>
      </c>
      <c r="AE39" s="44">
        <v>0</v>
      </c>
      <c r="AF39" s="44">
        <v>0</v>
      </c>
      <c r="AG39" s="44">
        <v>0</v>
      </c>
      <c r="AH39" s="44">
        <v>0</v>
      </c>
      <c r="AI39" s="44">
        <v>0</v>
      </c>
      <c r="AJ39" s="44">
        <v>0</v>
      </c>
      <c r="AK39" s="44">
        <v>0</v>
      </c>
      <c r="AL39" s="44">
        <v>0</v>
      </c>
      <c r="AM39" s="44">
        <v>0</v>
      </c>
      <c r="AN39" s="44">
        <v>0</v>
      </c>
      <c r="AO39" s="44">
        <v>0</v>
      </c>
      <c r="AP39" s="44">
        <v>0</v>
      </c>
      <c r="AQ39" s="44">
        <v>0</v>
      </c>
      <c r="AR39" s="44">
        <v>0</v>
      </c>
      <c r="AS39" s="44">
        <v>0</v>
      </c>
      <c r="AT39" s="44">
        <v>0</v>
      </c>
      <c r="AU39" s="44">
        <v>0</v>
      </c>
      <c r="AV39" s="44">
        <v>0</v>
      </c>
      <c r="AW39" s="44">
        <v>0</v>
      </c>
      <c r="AX39" s="44">
        <v>0</v>
      </c>
      <c r="AY39" s="44">
        <v>0</v>
      </c>
      <c r="AZ39" s="44">
        <v>0</v>
      </c>
      <c r="BA39" s="44">
        <v>0</v>
      </c>
      <c r="BB39" s="71"/>
    </row>
    <row r="40" spans="1:54" ht="18.75" hidden="1">
      <c r="A40" s="42" t="s">
        <v>145</v>
      </c>
      <c r="B40" s="76" t="s">
        <v>76</v>
      </c>
      <c r="C40" s="32"/>
      <c r="D40" s="44">
        <v>0</v>
      </c>
      <c r="E40" s="44">
        <v>0</v>
      </c>
      <c r="F40" s="44">
        <v>2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0</v>
      </c>
      <c r="U40" s="44">
        <v>0</v>
      </c>
      <c r="V40" s="44">
        <v>0</v>
      </c>
      <c r="W40" s="44">
        <v>0</v>
      </c>
      <c r="X40" s="44">
        <v>0</v>
      </c>
      <c r="Y40" s="44">
        <v>0</v>
      </c>
      <c r="Z40" s="44">
        <v>2</v>
      </c>
      <c r="AA40" s="44">
        <v>0</v>
      </c>
      <c r="AB40" s="44">
        <v>0</v>
      </c>
      <c r="AC40" s="44">
        <v>0</v>
      </c>
      <c r="AD40" s="44">
        <v>0</v>
      </c>
      <c r="AE40" s="44">
        <v>0</v>
      </c>
      <c r="AF40" s="44">
        <v>0</v>
      </c>
      <c r="AG40" s="44">
        <v>0</v>
      </c>
      <c r="AH40" s="44">
        <v>0</v>
      </c>
      <c r="AI40" s="44">
        <v>0</v>
      </c>
      <c r="AJ40" s="44">
        <v>0</v>
      </c>
      <c r="AK40" s="44">
        <v>0</v>
      </c>
      <c r="AL40" s="44">
        <v>0</v>
      </c>
      <c r="AM40" s="44">
        <v>0</v>
      </c>
      <c r="AN40" s="44">
        <v>0</v>
      </c>
      <c r="AO40" s="44">
        <v>0</v>
      </c>
      <c r="AP40" s="44">
        <v>0</v>
      </c>
      <c r="AQ40" s="44">
        <v>0</v>
      </c>
      <c r="AR40" s="44">
        <v>0</v>
      </c>
      <c r="AS40" s="44">
        <v>0</v>
      </c>
      <c r="AT40" s="44">
        <v>0</v>
      </c>
      <c r="AU40" s="44">
        <v>0</v>
      </c>
      <c r="AV40" s="44">
        <v>0</v>
      </c>
      <c r="AW40" s="44">
        <v>0</v>
      </c>
      <c r="AX40" s="44">
        <v>0</v>
      </c>
      <c r="AY40" s="44">
        <v>0</v>
      </c>
      <c r="AZ40" s="44">
        <v>0</v>
      </c>
      <c r="BA40" s="44">
        <v>0</v>
      </c>
      <c r="BB40" s="71"/>
    </row>
    <row r="41" spans="1:54" ht="56.25">
      <c r="A41" s="46" t="s">
        <v>113</v>
      </c>
      <c r="B41" s="117" t="s">
        <v>78</v>
      </c>
      <c r="C41" s="32"/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44">
        <v>0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A41" s="44">
        <v>0</v>
      </c>
      <c r="AB41" s="44">
        <v>0</v>
      </c>
      <c r="AC41" s="44">
        <v>0.63</v>
      </c>
      <c r="AD41" s="44">
        <v>0</v>
      </c>
      <c r="AE41" s="44">
        <v>0</v>
      </c>
      <c r="AF41" s="44">
        <v>0</v>
      </c>
      <c r="AG41" s="44">
        <v>0</v>
      </c>
      <c r="AH41" s="44">
        <v>0.63</v>
      </c>
      <c r="AI41" s="44">
        <v>0</v>
      </c>
      <c r="AJ41" s="44">
        <v>0</v>
      </c>
      <c r="AK41" s="44">
        <v>0</v>
      </c>
      <c r="AL41" s="44">
        <v>0</v>
      </c>
      <c r="AM41" s="44">
        <v>0</v>
      </c>
      <c r="AN41" s="44">
        <v>0</v>
      </c>
      <c r="AO41" s="44">
        <v>0</v>
      </c>
      <c r="AP41" s="44">
        <v>0</v>
      </c>
      <c r="AQ41" s="44">
        <v>0</v>
      </c>
      <c r="AR41" s="44">
        <v>0</v>
      </c>
      <c r="AS41" s="44">
        <v>0</v>
      </c>
      <c r="AT41" s="44">
        <v>0</v>
      </c>
      <c r="AU41" s="44">
        <v>0</v>
      </c>
      <c r="AV41" s="44">
        <v>0</v>
      </c>
      <c r="AW41" s="44">
        <v>0</v>
      </c>
      <c r="AX41" s="44">
        <v>0</v>
      </c>
      <c r="AY41" s="44">
        <v>0</v>
      </c>
      <c r="AZ41" s="44">
        <v>0</v>
      </c>
      <c r="BA41" s="44">
        <v>0</v>
      </c>
      <c r="BB41" s="71"/>
    </row>
    <row r="42" spans="1:54" ht="37.5">
      <c r="A42" s="42" t="s">
        <v>114</v>
      </c>
      <c r="B42" s="43" t="s">
        <v>79</v>
      </c>
      <c r="C42" s="32"/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0</v>
      </c>
      <c r="U42" s="44">
        <v>0</v>
      </c>
      <c r="V42" s="44">
        <v>0</v>
      </c>
      <c r="W42" s="44">
        <v>0</v>
      </c>
      <c r="X42" s="44">
        <v>0</v>
      </c>
      <c r="Y42" s="44">
        <v>0</v>
      </c>
      <c r="Z42" s="44">
        <v>0</v>
      </c>
      <c r="AA42" s="44">
        <v>0</v>
      </c>
      <c r="AB42" s="44">
        <v>0</v>
      </c>
      <c r="AC42" s="44">
        <v>0.63</v>
      </c>
      <c r="AD42" s="44">
        <v>0</v>
      </c>
      <c r="AE42" s="44">
        <v>0</v>
      </c>
      <c r="AF42" s="44">
        <v>0</v>
      </c>
      <c r="AG42" s="44">
        <v>0</v>
      </c>
      <c r="AH42" s="44">
        <v>0.63</v>
      </c>
      <c r="AI42" s="44">
        <v>0</v>
      </c>
      <c r="AJ42" s="44">
        <v>0</v>
      </c>
      <c r="AK42" s="44">
        <v>0</v>
      </c>
      <c r="AL42" s="44">
        <v>0</v>
      </c>
      <c r="AM42" s="44">
        <v>0</v>
      </c>
      <c r="AN42" s="44">
        <v>0</v>
      </c>
      <c r="AO42" s="44">
        <v>0</v>
      </c>
      <c r="AP42" s="44">
        <v>0</v>
      </c>
      <c r="AQ42" s="44">
        <v>0</v>
      </c>
      <c r="AR42" s="44">
        <v>0</v>
      </c>
      <c r="AS42" s="44">
        <v>0</v>
      </c>
      <c r="AT42" s="44">
        <v>0</v>
      </c>
      <c r="AU42" s="44">
        <v>0</v>
      </c>
      <c r="AV42" s="44">
        <v>0</v>
      </c>
      <c r="AW42" s="44">
        <v>0</v>
      </c>
      <c r="AX42" s="44">
        <v>0</v>
      </c>
      <c r="AY42" s="44">
        <v>0</v>
      </c>
      <c r="AZ42" s="44">
        <v>0</v>
      </c>
      <c r="BA42" s="44">
        <v>0</v>
      </c>
      <c r="BB42" s="71"/>
    </row>
    <row r="43" spans="1:54" ht="37.5" hidden="1">
      <c r="A43" s="42" t="s">
        <v>115</v>
      </c>
      <c r="B43" s="76" t="s">
        <v>80</v>
      </c>
      <c r="C43" s="32"/>
      <c r="D43" s="121">
        <v>0</v>
      </c>
      <c r="E43" s="121"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v>0</v>
      </c>
      <c r="M43" s="121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121">
        <v>0</v>
      </c>
      <c r="T43" s="121">
        <v>0</v>
      </c>
      <c r="U43" s="121">
        <v>0</v>
      </c>
      <c r="V43" s="121">
        <v>0</v>
      </c>
      <c r="W43" s="121">
        <v>0</v>
      </c>
      <c r="X43" s="121">
        <v>0</v>
      </c>
      <c r="Y43" s="121">
        <v>0</v>
      </c>
      <c r="Z43" s="121">
        <v>0</v>
      </c>
      <c r="AA43" s="121">
        <v>0</v>
      </c>
      <c r="AB43" s="121">
        <v>0</v>
      </c>
      <c r="AC43" s="121">
        <v>0</v>
      </c>
      <c r="AD43" s="121">
        <v>0</v>
      </c>
      <c r="AE43" s="121">
        <v>0</v>
      </c>
      <c r="AF43" s="121">
        <v>0</v>
      </c>
      <c r="AG43" s="121"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v>0</v>
      </c>
      <c r="AN43" s="121">
        <v>0</v>
      </c>
      <c r="AO43" s="121">
        <v>0</v>
      </c>
      <c r="AP43" s="121">
        <v>0</v>
      </c>
      <c r="AQ43" s="121">
        <v>0</v>
      </c>
      <c r="AR43" s="121">
        <v>0</v>
      </c>
      <c r="AS43" s="121">
        <v>0</v>
      </c>
      <c r="AT43" s="121">
        <v>0</v>
      </c>
      <c r="AU43" s="121">
        <v>0</v>
      </c>
      <c r="AV43" s="121">
        <v>0</v>
      </c>
      <c r="AW43" s="121">
        <v>0</v>
      </c>
      <c r="AX43" s="121">
        <v>0</v>
      </c>
      <c r="AY43" s="121">
        <v>0</v>
      </c>
      <c r="AZ43" s="121">
        <v>0</v>
      </c>
      <c r="BA43" s="121">
        <v>0</v>
      </c>
      <c r="BB43" s="66"/>
    </row>
    <row r="44" spans="1:54" ht="18.75" hidden="1">
      <c r="A44" s="42" t="s">
        <v>116</v>
      </c>
      <c r="B44" s="76" t="s">
        <v>82</v>
      </c>
      <c r="C44" s="32"/>
      <c r="D44" s="121">
        <v>0</v>
      </c>
      <c r="E44" s="121"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0</v>
      </c>
      <c r="L44" s="121">
        <v>0</v>
      </c>
      <c r="M44" s="121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121">
        <v>0</v>
      </c>
      <c r="T44" s="121">
        <v>0</v>
      </c>
      <c r="U44" s="121">
        <v>0</v>
      </c>
      <c r="V44" s="121">
        <v>0</v>
      </c>
      <c r="W44" s="121">
        <v>0</v>
      </c>
      <c r="X44" s="121">
        <v>0</v>
      </c>
      <c r="Y44" s="121">
        <v>0</v>
      </c>
      <c r="Z44" s="121">
        <v>0</v>
      </c>
      <c r="AA44" s="121">
        <v>0</v>
      </c>
      <c r="AB44" s="121">
        <v>0</v>
      </c>
      <c r="AC44" s="121">
        <v>0</v>
      </c>
      <c r="AD44" s="121">
        <v>0</v>
      </c>
      <c r="AE44" s="121">
        <v>0</v>
      </c>
      <c r="AF44" s="121">
        <v>0</v>
      </c>
      <c r="AG44" s="121"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v>0</v>
      </c>
      <c r="AN44" s="121">
        <v>0</v>
      </c>
      <c r="AO44" s="121">
        <v>0</v>
      </c>
      <c r="AP44" s="121">
        <v>0</v>
      </c>
      <c r="AQ44" s="121">
        <v>0</v>
      </c>
      <c r="AR44" s="121">
        <v>0</v>
      </c>
      <c r="AS44" s="121">
        <v>0</v>
      </c>
      <c r="AT44" s="121">
        <v>0</v>
      </c>
      <c r="AU44" s="121">
        <v>0</v>
      </c>
      <c r="AV44" s="121">
        <v>0</v>
      </c>
      <c r="AW44" s="121">
        <v>0</v>
      </c>
      <c r="AX44" s="121">
        <v>0</v>
      </c>
      <c r="AY44" s="121">
        <v>0</v>
      </c>
      <c r="AZ44" s="121">
        <v>0</v>
      </c>
      <c r="BA44" s="121">
        <v>0</v>
      </c>
      <c r="BB44" s="66"/>
    </row>
    <row r="45" spans="1:54" ht="37.5">
      <c r="A45" s="46" t="s">
        <v>83</v>
      </c>
      <c r="B45" s="31" t="s">
        <v>84</v>
      </c>
      <c r="C45" s="32"/>
      <c r="D45" s="121">
        <v>0</v>
      </c>
      <c r="E45" s="121"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>
        <v>0</v>
      </c>
      <c r="L45" s="121">
        <v>0</v>
      </c>
      <c r="M45" s="121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121">
        <v>0</v>
      </c>
      <c r="T45" s="121">
        <v>0</v>
      </c>
      <c r="U45" s="121">
        <v>0</v>
      </c>
      <c r="V45" s="121">
        <v>0</v>
      </c>
      <c r="W45" s="121">
        <v>0</v>
      </c>
      <c r="X45" s="121">
        <v>0</v>
      </c>
      <c r="Y45" s="121">
        <v>0</v>
      </c>
      <c r="Z45" s="121">
        <v>0</v>
      </c>
      <c r="AA45" s="121">
        <v>0</v>
      </c>
      <c r="AB45" s="121">
        <v>0</v>
      </c>
      <c r="AC45" s="121">
        <v>0</v>
      </c>
      <c r="AD45" s="121">
        <v>0</v>
      </c>
      <c r="AE45" s="121">
        <v>0.855</v>
      </c>
      <c r="AF45" s="121">
        <v>0</v>
      </c>
      <c r="AG45" s="121">
        <v>0</v>
      </c>
      <c r="AH45" s="121">
        <v>0</v>
      </c>
      <c r="AI45" s="121">
        <v>0</v>
      </c>
      <c r="AJ45" s="121">
        <v>0.025</v>
      </c>
      <c r="AK45" s="121">
        <v>0</v>
      </c>
      <c r="AL45" s="121">
        <v>0</v>
      </c>
      <c r="AM45" s="121">
        <v>0</v>
      </c>
      <c r="AN45" s="121">
        <v>0</v>
      </c>
      <c r="AO45" s="121">
        <v>0.83</v>
      </c>
      <c r="AP45" s="121">
        <v>0</v>
      </c>
      <c r="AQ45" s="121">
        <v>0</v>
      </c>
      <c r="AR45" s="121">
        <v>0</v>
      </c>
      <c r="AS45" s="121">
        <v>0</v>
      </c>
      <c r="AT45" s="121">
        <v>0</v>
      </c>
      <c r="AU45" s="121">
        <v>0</v>
      </c>
      <c r="AV45" s="121">
        <v>0</v>
      </c>
      <c r="AW45" s="121">
        <v>0</v>
      </c>
      <c r="AX45" s="121">
        <v>0</v>
      </c>
      <c r="AY45" s="121">
        <v>0</v>
      </c>
      <c r="AZ45" s="121">
        <v>0</v>
      </c>
      <c r="BA45" s="121">
        <v>0</v>
      </c>
      <c r="BB45" s="66"/>
    </row>
    <row r="46" spans="1:54" ht="75">
      <c r="A46" s="42" t="s">
        <v>85</v>
      </c>
      <c r="B46" s="43" t="s">
        <v>88</v>
      </c>
      <c r="C46" s="32"/>
      <c r="D46" s="121">
        <v>0</v>
      </c>
      <c r="E46" s="121"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0</v>
      </c>
      <c r="L46" s="121">
        <v>0</v>
      </c>
      <c r="M46" s="121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121">
        <v>0</v>
      </c>
      <c r="T46" s="121">
        <v>0</v>
      </c>
      <c r="U46" s="121">
        <v>0</v>
      </c>
      <c r="V46" s="121">
        <v>0</v>
      </c>
      <c r="W46" s="121">
        <v>0</v>
      </c>
      <c r="X46" s="121">
        <v>0</v>
      </c>
      <c r="Y46" s="121">
        <v>0</v>
      </c>
      <c r="Z46" s="121">
        <v>0</v>
      </c>
      <c r="AA46" s="121">
        <v>0</v>
      </c>
      <c r="AB46" s="121">
        <v>0</v>
      </c>
      <c r="AC46" s="121">
        <v>0</v>
      </c>
      <c r="AD46" s="121">
        <v>0</v>
      </c>
      <c r="AE46" s="121">
        <v>0.025</v>
      </c>
      <c r="AF46" s="121">
        <v>0</v>
      </c>
      <c r="AG46" s="121">
        <v>0</v>
      </c>
      <c r="AH46" s="121">
        <v>0</v>
      </c>
      <c r="AI46" s="121">
        <v>0</v>
      </c>
      <c r="AJ46" s="121">
        <v>0.025</v>
      </c>
      <c r="AK46" s="121">
        <v>0</v>
      </c>
      <c r="AL46" s="121">
        <v>0</v>
      </c>
      <c r="AM46" s="121">
        <v>0</v>
      </c>
      <c r="AN46" s="121">
        <v>0</v>
      </c>
      <c r="AO46" s="121">
        <v>0</v>
      </c>
      <c r="AP46" s="121">
        <v>0</v>
      </c>
      <c r="AQ46" s="121">
        <v>0</v>
      </c>
      <c r="AR46" s="121">
        <v>0</v>
      </c>
      <c r="AS46" s="121">
        <v>0</v>
      </c>
      <c r="AT46" s="121">
        <v>0</v>
      </c>
      <c r="AU46" s="121">
        <v>0</v>
      </c>
      <c r="AV46" s="121">
        <v>0</v>
      </c>
      <c r="AW46" s="121">
        <v>0</v>
      </c>
      <c r="AX46" s="121">
        <v>0</v>
      </c>
      <c r="AY46" s="121">
        <v>0</v>
      </c>
      <c r="AZ46" s="121">
        <v>0</v>
      </c>
      <c r="BA46" s="121">
        <v>0</v>
      </c>
      <c r="BB46" s="66"/>
    </row>
    <row r="47" spans="1:54" ht="37.5" hidden="1">
      <c r="A47" s="42" t="s">
        <v>87</v>
      </c>
      <c r="B47" s="43" t="s">
        <v>86</v>
      </c>
      <c r="C47" s="32"/>
      <c r="D47" s="121">
        <v>0</v>
      </c>
      <c r="E47" s="121"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>
        <v>0</v>
      </c>
      <c r="L47" s="121">
        <v>0</v>
      </c>
      <c r="M47" s="121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121">
        <v>0</v>
      </c>
      <c r="T47" s="121">
        <v>0</v>
      </c>
      <c r="U47" s="121">
        <v>0</v>
      </c>
      <c r="V47" s="121">
        <v>0</v>
      </c>
      <c r="W47" s="121">
        <v>0</v>
      </c>
      <c r="X47" s="121">
        <v>0</v>
      </c>
      <c r="Y47" s="121">
        <v>0</v>
      </c>
      <c r="Z47" s="121">
        <v>0</v>
      </c>
      <c r="AA47" s="121">
        <v>0</v>
      </c>
      <c r="AB47" s="121">
        <v>0</v>
      </c>
      <c r="AC47" s="121">
        <v>0</v>
      </c>
      <c r="AD47" s="121">
        <v>0</v>
      </c>
      <c r="AE47" s="121">
        <v>0</v>
      </c>
      <c r="AF47" s="121">
        <v>0</v>
      </c>
      <c r="AG47" s="121"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v>0</v>
      </c>
      <c r="AN47" s="121">
        <v>0</v>
      </c>
      <c r="AO47" s="121">
        <v>0</v>
      </c>
      <c r="AP47" s="121">
        <v>0</v>
      </c>
      <c r="AQ47" s="121">
        <v>0</v>
      </c>
      <c r="AR47" s="121">
        <v>0</v>
      </c>
      <c r="AS47" s="121">
        <v>0</v>
      </c>
      <c r="AT47" s="121">
        <v>0</v>
      </c>
      <c r="AU47" s="121">
        <v>0</v>
      </c>
      <c r="AV47" s="121">
        <v>0</v>
      </c>
      <c r="AW47" s="121">
        <v>0</v>
      </c>
      <c r="AX47" s="121">
        <v>0</v>
      </c>
      <c r="AY47" s="121">
        <v>0</v>
      </c>
      <c r="AZ47" s="121">
        <v>0</v>
      </c>
      <c r="BA47" s="121">
        <v>0</v>
      </c>
      <c r="BB47" s="66"/>
    </row>
    <row r="48" spans="1:54" ht="18.75">
      <c r="A48" s="42" t="s">
        <v>90</v>
      </c>
      <c r="B48" s="43" t="s">
        <v>91</v>
      </c>
      <c r="C48" s="32"/>
      <c r="D48" s="121">
        <v>0</v>
      </c>
      <c r="E48" s="121"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0</v>
      </c>
      <c r="L48" s="121">
        <v>0</v>
      </c>
      <c r="M48" s="121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121">
        <v>0</v>
      </c>
      <c r="T48" s="121">
        <v>0</v>
      </c>
      <c r="U48" s="121">
        <v>0</v>
      </c>
      <c r="V48" s="121">
        <v>0</v>
      </c>
      <c r="W48" s="121">
        <v>0</v>
      </c>
      <c r="X48" s="121">
        <v>0</v>
      </c>
      <c r="Y48" s="121">
        <v>0</v>
      </c>
      <c r="Z48" s="121">
        <v>0</v>
      </c>
      <c r="AA48" s="121">
        <v>0</v>
      </c>
      <c r="AB48" s="121">
        <v>0</v>
      </c>
      <c r="AC48" s="121">
        <v>0</v>
      </c>
      <c r="AD48" s="121">
        <v>0</v>
      </c>
      <c r="AE48" s="121">
        <v>0.83</v>
      </c>
      <c r="AF48" s="121">
        <v>0</v>
      </c>
      <c r="AG48" s="121"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v>0</v>
      </c>
      <c r="AN48" s="121">
        <v>0</v>
      </c>
      <c r="AO48" s="121">
        <v>0.83</v>
      </c>
      <c r="AP48" s="121">
        <v>0</v>
      </c>
      <c r="AQ48" s="121">
        <v>0</v>
      </c>
      <c r="AR48" s="121">
        <v>0</v>
      </c>
      <c r="AS48" s="121">
        <v>0</v>
      </c>
      <c r="AT48" s="121">
        <v>0</v>
      </c>
      <c r="AU48" s="121">
        <v>0</v>
      </c>
      <c r="AV48" s="121">
        <v>0</v>
      </c>
      <c r="AW48" s="121">
        <v>0</v>
      </c>
      <c r="AX48" s="121">
        <v>0</v>
      </c>
      <c r="AY48" s="121">
        <v>0</v>
      </c>
      <c r="AZ48" s="121">
        <v>0</v>
      </c>
      <c r="BA48" s="121">
        <v>0</v>
      </c>
      <c r="BB48" s="66"/>
    </row>
    <row r="49" spans="1:54" ht="18.75">
      <c r="A49" s="59" t="s">
        <v>93</v>
      </c>
      <c r="B49" s="31" t="s">
        <v>94</v>
      </c>
      <c r="C49" s="32"/>
      <c r="D49" s="121">
        <v>1.26</v>
      </c>
      <c r="E49" s="121">
        <v>0</v>
      </c>
      <c r="F49" s="121">
        <v>3</v>
      </c>
      <c r="G49" s="121">
        <v>0</v>
      </c>
      <c r="H49" s="121">
        <v>0</v>
      </c>
      <c r="I49" s="121">
        <v>0</v>
      </c>
      <c r="J49" s="121">
        <v>0</v>
      </c>
      <c r="K49" s="121">
        <v>0</v>
      </c>
      <c r="L49" s="121">
        <v>0</v>
      </c>
      <c r="M49" s="121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121">
        <v>0</v>
      </c>
      <c r="T49" s="121">
        <v>0</v>
      </c>
      <c r="U49" s="121">
        <v>0</v>
      </c>
      <c r="V49" s="121">
        <v>0</v>
      </c>
      <c r="W49" s="121">
        <v>0</v>
      </c>
      <c r="X49" s="121">
        <v>1.26</v>
      </c>
      <c r="Y49" s="121">
        <v>0</v>
      </c>
      <c r="Z49" s="121">
        <v>3</v>
      </c>
      <c r="AA49" s="121">
        <v>0</v>
      </c>
      <c r="AB49" s="121">
        <v>0</v>
      </c>
      <c r="AC49" s="121">
        <v>0.85</v>
      </c>
      <c r="AD49" s="121">
        <v>0</v>
      </c>
      <c r="AE49" s="121">
        <v>0</v>
      </c>
      <c r="AF49" s="121">
        <v>0</v>
      </c>
      <c r="AG49" s="121"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v>0.85</v>
      </c>
      <c r="AN49" s="121">
        <v>0</v>
      </c>
      <c r="AO49" s="121">
        <v>0</v>
      </c>
      <c r="AP49" s="121">
        <v>0</v>
      </c>
      <c r="AQ49" s="121">
        <v>0</v>
      </c>
      <c r="AR49" s="121">
        <v>0</v>
      </c>
      <c r="AS49" s="121">
        <v>0</v>
      </c>
      <c r="AT49" s="121">
        <v>0</v>
      </c>
      <c r="AU49" s="121">
        <v>0</v>
      </c>
      <c r="AV49" s="121">
        <v>0</v>
      </c>
      <c r="AW49" s="121">
        <v>0</v>
      </c>
      <c r="AX49" s="121">
        <v>0</v>
      </c>
      <c r="AY49" s="121">
        <v>0</v>
      </c>
      <c r="AZ49" s="121">
        <v>0</v>
      </c>
      <c r="BA49" s="121">
        <v>0</v>
      </c>
      <c r="BB49" s="66"/>
    </row>
    <row r="50" spans="1:54" ht="18.75">
      <c r="A50" s="59" t="s">
        <v>93</v>
      </c>
      <c r="B50" s="43" t="s">
        <v>95</v>
      </c>
      <c r="C50" s="32"/>
      <c r="D50" s="121">
        <v>1.26</v>
      </c>
      <c r="E50" s="121"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>
        <v>0</v>
      </c>
      <c r="L50" s="121">
        <v>0</v>
      </c>
      <c r="M50" s="121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121">
        <v>0</v>
      </c>
      <c r="T50" s="121">
        <v>0</v>
      </c>
      <c r="U50" s="121">
        <v>0</v>
      </c>
      <c r="V50" s="121">
        <v>0</v>
      </c>
      <c r="W50" s="121">
        <v>0</v>
      </c>
      <c r="X50" s="121">
        <v>1.26</v>
      </c>
      <c r="Y50" s="121">
        <v>0</v>
      </c>
      <c r="Z50" s="121">
        <v>0</v>
      </c>
      <c r="AA50" s="121">
        <v>0</v>
      </c>
      <c r="AB50" s="121">
        <v>0</v>
      </c>
      <c r="AC50" s="121">
        <v>0.85</v>
      </c>
      <c r="AD50" s="121">
        <v>0</v>
      </c>
      <c r="AE50" s="121">
        <v>0</v>
      </c>
      <c r="AF50" s="121">
        <v>0</v>
      </c>
      <c r="AG50" s="121">
        <v>0</v>
      </c>
      <c r="AH50" s="121">
        <v>0</v>
      </c>
      <c r="AI50" s="44">
        <v>0</v>
      </c>
      <c r="AJ50" s="44">
        <v>0</v>
      </c>
      <c r="AK50" s="44">
        <v>0</v>
      </c>
      <c r="AL50" s="121">
        <v>0</v>
      </c>
      <c r="AM50" s="44">
        <v>0.85</v>
      </c>
      <c r="AN50" s="121">
        <v>0</v>
      </c>
      <c r="AO50" s="121">
        <v>0</v>
      </c>
      <c r="AP50" s="121">
        <v>0</v>
      </c>
      <c r="AQ50" s="121">
        <v>0</v>
      </c>
      <c r="AR50" s="121">
        <v>0</v>
      </c>
      <c r="AS50" s="121">
        <v>0</v>
      </c>
      <c r="AT50" s="121">
        <v>0</v>
      </c>
      <c r="AU50" s="121">
        <v>0</v>
      </c>
      <c r="AV50" s="121">
        <v>0</v>
      </c>
      <c r="AW50" s="121">
        <v>0</v>
      </c>
      <c r="AX50" s="121">
        <v>0</v>
      </c>
      <c r="AY50" s="121">
        <v>0</v>
      </c>
      <c r="AZ50" s="121">
        <v>0</v>
      </c>
      <c r="BA50" s="121">
        <v>0</v>
      </c>
      <c r="BB50" s="66"/>
    </row>
    <row r="51" spans="1:54" ht="18.75">
      <c r="A51" s="59" t="s">
        <v>93</v>
      </c>
      <c r="B51" s="43" t="s">
        <v>96</v>
      </c>
      <c r="C51" s="32"/>
      <c r="D51" s="121">
        <v>0</v>
      </c>
      <c r="E51" s="121">
        <v>0</v>
      </c>
      <c r="F51" s="121">
        <v>2</v>
      </c>
      <c r="G51" s="121">
        <v>0</v>
      </c>
      <c r="H51" s="121">
        <v>0</v>
      </c>
      <c r="I51" s="121">
        <v>0</v>
      </c>
      <c r="J51" s="121">
        <v>0</v>
      </c>
      <c r="K51" s="121">
        <v>0</v>
      </c>
      <c r="L51" s="121">
        <v>0</v>
      </c>
      <c r="M51" s="121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121">
        <v>0</v>
      </c>
      <c r="T51" s="121">
        <v>0</v>
      </c>
      <c r="U51" s="121">
        <v>0</v>
      </c>
      <c r="V51" s="121">
        <v>0</v>
      </c>
      <c r="W51" s="121">
        <v>0</v>
      </c>
      <c r="X51" s="121">
        <v>0</v>
      </c>
      <c r="Y51" s="121">
        <v>0</v>
      </c>
      <c r="Z51" s="121">
        <v>2</v>
      </c>
      <c r="AA51" s="121">
        <v>0</v>
      </c>
      <c r="AB51" s="121">
        <v>0</v>
      </c>
      <c r="AC51" s="121">
        <v>0</v>
      </c>
      <c r="AD51" s="121">
        <v>0</v>
      </c>
      <c r="AE51" s="121">
        <v>0</v>
      </c>
      <c r="AF51" s="121">
        <v>0</v>
      </c>
      <c r="AG51" s="121">
        <v>0</v>
      </c>
      <c r="AH51" s="121">
        <v>0</v>
      </c>
      <c r="AI51" s="44">
        <v>0</v>
      </c>
      <c r="AJ51" s="44">
        <v>0</v>
      </c>
      <c r="AK51" s="44">
        <v>0</v>
      </c>
      <c r="AL51" s="121">
        <v>0</v>
      </c>
      <c r="AM51" s="121">
        <v>0</v>
      </c>
      <c r="AN51" s="121">
        <v>0</v>
      </c>
      <c r="AO51" s="121">
        <v>0</v>
      </c>
      <c r="AP51" s="121">
        <v>0</v>
      </c>
      <c r="AQ51" s="121">
        <v>0</v>
      </c>
      <c r="AR51" s="121">
        <v>0</v>
      </c>
      <c r="AS51" s="121">
        <v>0</v>
      </c>
      <c r="AT51" s="121">
        <v>0</v>
      </c>
      <c r="AU51" s="121">
        <v>0</v>
      </c>
      <c r="AV51" s="121">
        <v>0</v>
      </c>
      <c r="AW51" s="121">
        <v>0</v>
      </c>
      <c r="AX51" s="121">
        <v>0</v>
      </c>
      <c r="AY51" s="121">
        <v>0</v>
      </c>
      <c r="AZ51" s="121">
        <v>0</v>
      </c>
      <c r="BA51" s="121">
        <v>0</v>
      </c>
      <c r="BB51" s="66"/>
    </row>
    <row r="52" spans="1:54" ht="18.75">
      <c r="A52" s="59" t="s">
        <v>93</v>
      </c>
      <c r="B52" s="43" t="s">
        <v>97</v>
      </c>
      <c r="C52" s="32"/>
      <c r="D52" s="121">
        <v>0</v>
      </c>
      <c r="E52" s="121">
        <v>0</v>
      </c>
      <c r="F52" s="121">
        <v>1</v>
      </c>
      <c r="G52" s="121">
        <v>0</v>
      </c>
      <c r="H52" s="121">
        <v>0</v>
      </c>
      <c r="I52" s="121">
        <v>0</v>
      </c>
      <c r="J52" s="121">
        <v>0</v>
      </c>
      <c r="K52" s="121">
        <v>0</v>
      </c>
      <c r="L52" s="121">
        <v>0</v>
      </c>
      <c r="M52" s="121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121">
        <v>0</v>
      </c>
      <c r="T52" s="121">
        <v>0</v>
      </c>
      <c r="U52" s="121">
        <v>0</v>
      </c>
      <c r="V52" s="121">
        <v>0</v>
      </c>
      <c r="W52" s="121">
        <v>0</v>
      </c>
      <c r="X52" s="121">
        <v>0</v>
      </c>
      <c r="Y52" s="121">
        <v>0</v>
      </c>
      <c r="Z52" s="121">
        <v>1</v>
      </c>
      <c r="AA52" s="121">
        <v>0</v>
      </c>
      <c r="AB52" s="121">
        <v>0</v>
      </c>
      <c r="AC52" s="121">
        <v>0</v>
      </c>
      <c r="AD52" s="121">
        <v>0</v>
      </c>
      <c r="AE52" s="121">
        <v>0</v>
      </c>
      <c r="AF52" s="121">
        <v>0</v>
      </c>
      <c r="AG52" s="121">
        <v>0</v>
      </c>
      <c r="AH52" s="121">
        <v>0</v>
      </c>
      <c r="AI52" s="44">
        <v>0</v>
      </c>
      <c r="AJ52" s="44">
        <v>0</v>
      </c>
      <c r="AK52" s="44">
        <v>0</v>
      </c>
      <c r="AL52" s="121">
        <v>0</v>
      </c>
      <c r="AM52" s="121">
        <v>0</v>
      </c>
      <c r="AN52" s="121">
        <v>0</v>
      </c>
      <c r="AO52" s="44">
        <v>0</v>
      </c>
      <c r="AP52" s="121">
        <v>0</v>
      </c>
      <c r="AQ52" s="121">
        <v>0</v>
      </c>
      <c r="AR52" s="121">
        <v>0</v>
      </c>
      <c r="AS52" s="121">
        <v>0</v>
      </c>
      <c r="AT52" s="121">
        <v>0</v>
      </c>
      <c r="AU52" s="121">
        <v>0</v>
      </c>
      <c r="AV52" s="121">
        <v>0</v>
      </c>
      <c r="AW52" s="121">
        <v>0</v>
      </c>
      <c r="AX52" s="121">
        <v>0</v>
      </c>
      <c r="AY52" s="121">
        <v>0</v>
      </c>
      <c r="AZ52" s="121">
        <v>0</v>
      </c>
      <c r="BA52" s="121">
        <v>0</v>
      </c>
      <c r="BB52" s="66"/>
    </row>
    <row r="53" spans="1:54" ht="18.75">
      <c r="A53" s="59" t="s">
        <v>93</v>
      </c>
      <c r="B53" s="43" t="s">
        <v>98</v>
      </c>
      <c r="C53" s="32"/>
      <c r="D53" s="121">
        <v>0</v>
      </c>
      <c r="E53" s="121">
        <v>0</v>
      </c>
      <c r="F53" s="121">
        <v>0</v>
      </c>
      <c r="G53" s="121">
        <v>0</v>
      </c>
      <c r="H53" s="121">
        <v>0</v>
      </c>
      <c r="I53" s="121">
        <v>0</v>
      </c>
      <c r="J53" s="121">
        <v>0</v>
      </c>
      <c r="K53" s="121">
        <v>0</v>
      </c>
      <c r="L53" s="121">
        <v>0</v>
      </c>
      <c r="M53" s="121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121">
        <v>0</v>
      </c>
      <c r="T53" s="121">
        <v>0</v>
      </c>
      <c r="U53" s="121">
        <v>0</v>
      </c>
      <c r="V53" s="121">
        <v>0</v>
      </c>
      <c r="W53" s="121">
        <v>0</v>
      </c>
      <c r="X53" s="121">
        <v>0</v>
      </c>
      <c r="Y53" s="121">
        <v>0</v>
      </c>
      <c r="Z53" s="121">
        <v>0</v>
      </c>
      <c r="AA53" s="121">
        <v>0</v>
      </c>
      <c r="AB53" s="121">
        <v>0</v>
      </c>
      <c r="AC53" s="121">
        <v>0</v>
      </c>
      <c r="AD53" s="121">
        <v>0</v>
      </c>
      <c r="AE53" s="121">
        <v>0</v>
      </c>
      <c r="AF53" s="121">
        <v>0</v>
      </c>
      <c r="AG53" s="121"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0</v>
      </c>
      <c r="AM53" s="121">
        <v>0</v>
      </c>
      <c r="AN53" s="121">
        <v>0</v>
      </c>
      <c r="AO53" s="121">
        <v>0</v>
      </c>
      <c r="AP53" s="121">
        <v>0</v>
      </c>
      <c r="AQ53" s="121">
        <v>0</v>
      </c>
      <c r="AR53" s="121">
        <v>0</v>
      </c>
      <c r="AS53" s="121">
        <v>0</v>
      </c>
      <c r="AT53" s="121">
        <v>0</v>
      </c>
      <c r="AU53" s="121">
        <v>0</v>
      </c>
      <c r="AV53" s="121">
        <v>0</v>
      </c>
      <c r="AW53" s="121">
        <v>0</v>
      </c>
      <c r="AX53" s="121">
        <v>0</v>
      </c>
      <c r="AY53" s="121">
        <v>0</v>
      </c>
      <c r="AZ53" s="121">
        <v>0</v>
      </c>
      <c r="BA53" s="121">
        <v>0</v>
      </c>
      <c r="BB53" s="66"/>
    </row>
  </sheetData>
  <sheetProtection selectLockedCells="1" selectUnlockedCells="1"/>
  <mergeCells count="26">
    <mergeCell ref="A4:BB4"/>
    <mergeCell ref="A6:BB6"/>
    <mergeCell ref="A7:BB7"/>
    <mergeCell ref="A9:BB9"/>
    <mergeCell ref="A16:A20"/>
    <mergeCell ref="B16:B20"/>
    <mergeCell ref="C16:C20"/>
    <mergeCell ref="D16:AB17"/>
    <mergeCell ref="A10:W10"/>
    <mergeCell ref="A12:BB12"/>
    <mergeCell ref="A13:AB13"/>
    <mergeCell ref="A15:BB15"/>
    <mergeCell ref="D18:AB18"/>
    <mergeCell ref="AC18:BA18"/>
    <mergeCell ref="D19:H19"/>
    <mergeCell ref="I19:M19"/>
    <mergeCell ref="N19:R19"/>
    <mergeCell ref="S19:W19"/>
    <mergeCell ref="X19:AB19"/>
    <mergeCell ref="AC19:AG19"/>
    <mergeCell ref="AH19:AL19"/>
    <mergeCell ref="AM19:AQ19"/>
    <mergeCell ref="AR19:AV19"/>
    <mergeCell ref="AW19:BA19"/>
    <mergeCell ref="AC16:BA17"/>
    <mergeCell ref="BB16:BB20"/>
  </mergeCells>
  <conditionalFormatting sqref="A1">
    <cfRule type="expression" priority="1" dxfId="0" stopIfTrue="1">
      <formula>LEN(TRIM(A1))&gt;0</formula>
    </cfRule>
  </conditionalFormatting>
  <conditionalFormatting sqref="A1">
    <cfRule type="expression" priority="2" dxfId="0" stopIfTrue="1">
      <formula>LEN(TRIM(A1))&gt;0</formula>
    </cfRule>
  </conditionalFormatting>
  <conditionalFormatting sqref="A1">
    <cfRule type="expression" priority="3" dxfId="0" stopIfTrue="1">
      <formula>LEN(TRIM(A1))&gt;0</formula>
    </cfRule>
  </conditionalFormatting>
  <conditionalFormatting sqref="A1">
    <cfRule type="expression" priority="4" dxfId="0" stopIfTrue="1">
      <formula>LEN(TRIM(A1))&gt;0</formula>
    </cfRule>
  </conditionalFormatting>
  <dataValidations count="1">
    <dataValidation type="textLength" operator="lessThanOrEqual" allowBlank="1" showErrorMessage="1" errorTitle="Ошибка" error="Допускается ввод не более 900 символов!" sqref="B24 B27:B40 B42:B44 B46:B48 B50:B53">
      <formula1>900</formula1>
    </dataValidation>
  </dataValidations>
  <printOptions/>
  <pageMargins left="0.7875" right="0.7875" top="1.0527777777777778" bottom="1.0527777777777778" header="0.7875" footer="0.7875"/>
  <pageSetup fitToHeight="1" fitToWidth="1" horizontalDpi="300" verticalDpi="300" orientation="landscape" paperSize="9" scale="24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Y53"/>
  <sheetViews>
    <sheetView view="pageBreakPreview" zoomScale="75" zoomScaleNormal="85" zoomScaleSheetLayoutView="75" zoomScalePageLayoutView="0" workbookViewId="0" topLeftCell="A3">
      <selection activeCell="D22" sqref="D22:BU53"/>
    </sheetView>
  </sheetViews>
  <sheetFormatPr defaultColWidth="9.8515625" defaultRowHeight="12.75"/>
  <cols>
    <col min="1" max="1" width="10.8515625" style="1" customWidth="1"/>
    <col min="2" max="2" width="44.57421875" style="2" customWidth="1"/>
    <col min="3" max="3" width="12.7109375" style="1" customWidth="1"/>
    <col min="4" max="4" width="7.28125" style="122" customWidth="1"/>
    <col min="5" max="5" width="8.00390625" style="122" customWidth="1"/>
    <col min="6" max="6" width="7.7109375" style="122" customWidth="1"/>
    <col min="7" max="8" width="7.28125" style="122" customWidth="1"/>
    <col min="9" max="10" width="8.00390625" style="122" customWidth="1"/>
    <col min="11" max="12" width="7.421875" style="122" customWidth="1"/>
    <col min="13" max="13" width="7.7109375" style="122" customWidth="1"/>
    <col min="14" max="15" width="7.28125" style="122" customWidth="1"/>
    <col min="16" max="20" width="7.421875" style="122" customWidth="1"/>
    <col min="21" max="22" width="7.28125" style="122" customWidth="1"/>
    <col min="23" max="27" width="8.28125" style="122" customWidth="1"/>
    <col min="28" max="29" width="7.28125" style="122" customWidth="1"/>
    <col min="30" max="34" width="7.7109375" style="122" customWidth="1"/>
    <col min="35" max="36" width="7.28125" style="122" customWidth="1"/>
    <col min="37" max="41" width="7.00390625" style="122" customWidth="1"/>
    <col min="42" max="43" width="7.28125" style="122" customWidth="1"/>
    <col min="44" max="48" width="8.140625" style="122" customWidth="1"/>
    <col min="49" max="50" width="7.28125" style="122" customWidth="1"/>
    <col min="51" max="54" width="6.8515625" style="122" customWidth="1"/>
    <col min="55" max="55" width="6.421875" style="122" customWidth="1"/>
    <col min="56" max="56" width="6.8515625" style="122" customWidth="1"/>
    <col min="57" max="57" width="6.57421875" style="122" customWidth="1"/>
    <col min="58" max="58" width="7.28125" style="122" customWidth="1"/>
    <col min="59" max="59" width="7.00390625" style="122" customWidth="1"/>
    <col min="60" max="60" width="6.8515625" style="122" customWidth="1"/>
    <col min="61" max="61" width="6.57421875" style="122" customWidth="1"/>
    <col min="62" max="62" width="7.140625" style="122" customWidth="1"/>
    <col min="63" max="63" width="7.57421875" style="122" customWidth="1"/>
    <col min="64" max="64" width="7.28125" style="122" customWidth="1"/>
    <col min="65" max="67" width="7.140625" style="122" customWidth="1"/>
    <col min="68" max="68" width="9.57421875" style="122" customWidth="1"/>
    <col min="69" max="69" width="8.28125" style="122" customWidth="1"/>
    <col min="70" max="71" width="7.28125" style="122" customWidth="1"/>
    <col min="72" max="72" width="8.421875" style="122" customWidth="1"/>
    <col min="73" max="73" width="9.00390625" style="122" customWidth="1"/>
    <col min="74" max="74" width="28.140625" style="153" customWidth="1"/>
    <col min="75" max="16384" width="9.8515625" style="104" customWidth="1"/>
  </cols>
  <sheetData>
    <row r="1" spans="1:74" ht="18.75">
      <c r="A1" s="63" t="s">
        <v>0</v>
      </c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54" t="s">
        <v>178</v>
      </c>
    </row>
    <row r="2" spans="23:74" ht="18.75"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54" t="s">
        <v>2</v>
      </c>
    </row>
    <row r="3" spans="23:74" ht="18.75"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54" t="s">
        <v>3</v>
      </c>
    </row>
    <row r="4" spans="1:74" s="7" customFormat="1" ht="18.75">
      <c r="A4" s="181" t="s">
        <v>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</row>
    <row r="5" spans="1:23" s="7" customFormat="1" ht="18.75">
      <c r="A5" s="1"/>
      <c r="B5" s="2"/>
      <c r="C5" s="1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1"/>
    </row>
    <row r="6" spans="1:74" s="7" customFormat="1" ht="18.75" customHeight="1">
      <c r="A6" s="182" t="s">
        <v>5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</row>
    <row r="7" spans="1:74" s="7" customFormat="1" ht="18.75" customHeight="1">
      <c r="A7" s="182" t="s">
        <v>6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</row>
    <row r="8" spans="1:23" s="7" customFormat="1" ht="18.75">
      <c r="A8" s="12"/>
      <c r="B8" s="13"/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74" s="7" customFormat="1" ht="15.75">
      <c r="A9" s="185" t="s">
        <v>101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</row>
    <row r="10" spans="1:23" s="7" customFormat="1" ht="15.75">
      <c r="A10" s="178"/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</row>
    <row r="11" spans="1:23" s="7" customFormat="1" ht="15.75">
      <c r="A11" s="16"/>
      <c r="B11" s="17"/>
      <c r="C11" s="16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74" s="7" customFormat="1" ht="18.75">
      <c r="A12" s="179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</row>
    <row r="13" spans="1:74" ht="15.75">
      <c r="A13" s="195"/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55"/>
    </row>
    <row r="14" spans="1:74" ht="15.75">
      <c r="A14" s="22"/>
      <c r="B14" s="21"/>
      <c r="C14" s="22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47"/>
      <c r="AF14" s="147"/>
      <c r="AG14" s="147"/>
      <c r="AH14" s="147"/>
      <c r="AI14" s="147"/>
      <c r="AJ14" s="147"/>
      <c r="AK14" s="147"/>
      <c r="AL14" s="147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56"/>
    </row>
    <row r="15" spans="1:74" ht="39" customHeight="1">
      <c r="A15" s="196" t="s">
        <v>179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  <c r="BR15" s="196"/>
      <c r="BS15" s="196"/>
      <c r="BT15" s="196"/>
      <c r="BU15" s="196"/>
      <c r="BV15" s="196"/>
    </row>
    <row r="16" spans="1:74" ht="15.75" customHeight="1">
      <c r="A16" s="190" t="s">
        <v>9</v>
      </c>
      <c r="B16" s="191" t="s">
        <v>10</v>
      </c>
      <c r="C16" s="191" t="s">
        <v>11</v>
      </c>
      <c r="D16" s="199" t="s">
        <v>180</v>
      </c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8" t="s">
        <v>180</v>
      </c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76" t="s">
        <v>163</v>
      </c>
    </row>
    <row r="17" spans="1:74" ht="15.75" customHeight="1">
      <c r="A17" s="190"/>
      <c r="B17" s="191"/>
      <c r="C17" s="191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76"/>
    </row>
    <row r="18" spans="1:74" ht="15.75" customHeight="1">
      <c r="A18" s="190"/>
      <c r="B18" s="191"/>
      <c r="C18" s="191"/>
      <c r="D18" s="197" t="s">
        <v>31</v>
      </c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 t="s">
        <v>32</v>
      </c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  <c r="BE18" s="197"/>
      <c r="BF18" s="197"/>
      <c r="BG18" s="197"/>
      <c r="BH18" s="197"/>
      <c r="BI18" s="197"/>
      <c r="BJ18" s="197"/>
      <c r="BK18" s="197"/>
      <c r="BL18" s="197"/>
      <c r="BM18" s="197"/>
      <c r="BN18" s="197"/>
      <c r="BO18" s="197"/>
      <c r="BP18" s="197"/>
      <c r="BQ18" s="197"/>
      <c r="BR18" s="197"/>
      <c r="BS18" s="197"/>
      <c r="BT18" s="197"/>
      <c r="BU18" s="197"/>
      <c r="BV18" s="176"/>
    </row>
    <row r="19" spans="1:74" ht="30" customHeight="1">
      <c r="A19" s="190"/>
      <c r="B19" s="191"/>
      <c r="C19" s="191"/>
      <c r="D19" s="197" t="s">
        <v>21</v>
      </c>
      <c r="E19" s="197"/>
      <c r="F19" s="197"/>
      <c r="G19" s="197"/>
      <c r="H19" s="197"/>
      <c r="I19" s="197"/>
      <c r="J19" s="197"/>
      <c r="K19" s="197" t="s">
        <v>22</v>
      </c>
      <c r="L19" s="197"/>
      <c r="M19" s="197"/>
      <c r="N19" s="197"/>
      <c r="O19" s="197"/>
      <c r="P19" s="197"/>
      <c r="Q19" s="197"/>
      <c r="R19" s="197" t="s">
        <v>23</v>
      </c>
      <c r="S19" s="197"/>
      <c r="T19" s="197"/>
      <c r="U19" s="197"/>
      <c r="V19" s="197"/>
      <c r="W19" s="197"/>
      <c r="X19" s="197"/>
      <c r="Y19" s="197" t="s">
        <v>24</v>
      </c>
      <c r="Z19" s="197"/>
      <c r="AA19" s="197"/>
      <c r="AB19" s="197"/>
      <c r="AC19" s="197"/>
      <c r="AD19" s="197"/>
      <c r="AE19" s="197"/>
      <c r="AF19" s="197" t="s">
        <v>25</v>
      </c>
      <c r="AG19" s="197"/>
      <c r="AH19" s="197"/>
      <c r="AI19" s="197"/>
      <c r="AJ19" s="197"/>
      <c r="AK19" s="197"/>
      <c r="AL19" s="197"/>
      <c r="AM19" s="197" t="s">
        <v>21</v>
      </c>
      <c r="AN19" s="197"/>
      <c r="AO19" s="197"/>
      <c r="AP19" s="197"/>
      <c r="AQ19" s="197"/>
      <c r="AR19" s="197"/>
      <c r="AS19" s="197"/>
      <c r="AT19" s="197" t="s">
        <v>22</v>
      </c>
      <c r="AU19" s="197"/>
      <c r="AV19" s="197"/>
      <c r="AW19" s="197"/>
      <c r="AX19" s="197"/>
      <c r="AY19" s="197"/>
      <c r="AZ19" s="197"/>
      <c r="BA19" s="197" t="s">
        <v>23</v>
      </c>
      <c r="BB19" s="197"/>
      <c r="BC19" s="197"/>
      <c r="BD19" s="197"/>
      <c r="BE19" s="197"/>
      <c r="BF19" s="197"/>
      <c r="BG19" s="197"/>
      <c r="BH19" s="197" t="s">
        <v>24</v>
      </c>
      <c r="BI19" s="197"/>
      <c r="BJ19" s="197"/>
      <c r="BK19" s="197"/>
      <c r="BL19" s="197"/>
      <c r="BM19" s="197"/>
      <c r="BN19" s="197"/>
      <c r="BO19" s="197" t="s">
        <v>25</v>
      </c>
      <c r="BP19" s="197"/>
      <c r="BQ19" s="197"/>
      <c r="BR19" s="197"/>
      <c r="BS19" s="197"/>
      <c r="BT19" s="197"/>
      <c r="BU19" s="197"/>
      <c r="BV19" s="176"/>
    </row>
    <row r="20" spans="1:74" s="120" customFormat="1" ht="60.75" customHeight="1">
      <c r="A20" s="190"/>
      <c r="B20" s="191"/>
      <c r="C20" s="191"/>
      <c r="D20" s="149" t="s">
        <v>169</v>
      </c>
      <c r="E20" s="149" t="s">
        <v>170</v>
      </c>
      <c r="F20" s="149" t="s">
        <v>181</v>
      </c>
      <c r="G20" s="149" t="s">
        <v>182</v>
      </c>
      <c r="H20" s="149" t="s">
        <v>183</v>
      </c>
      <c r="I20" s="149" t="s">
        <v>172</v>
      </c>
      <c r="J20" s="148" t="s">
        <v>173</v>
      </c>
      <c r="K20" s="149" t="s">
        <v>169</v>
      </c>
      <c r="L20" s="149" t="s">
        <v>170</v>
      </c>
      <c r="M20" s="149" t="s">
        <v>181</v>
      </c>
      <c r="N20" s="149" t="s">
        <v>182</v>
      </c>
      <c r="O20" s="149" t="s">
        <v>183</v>
      </c>
      <c r="P20" s="149" t="s">
        <v>172</v>
      </c>
      <c r="Q20" s="148" t="s">
        <v>173</v>
      </c>
      <c r="R20" s="149" t="s">
        <v>169</v>
      </c>
      <c r="S20" s="149" t="s">
        <v>170</v>
      </c>
      <c r="T20" s="149" t="s">
        <v>181</v>
      </c>
      <c r="U20" s="149" t="s">
        <v>182</v>
      </c>
      <c r="V20" s="149" t="s">
        <v>183</v>
      </c>
      <c r="W20" s="149" t="s">
        <v>172</v>
      </c>
      <c r="X20" s="148" t="s">
        <v>173</v>
      </c>
      <c r="Y20" s="149" t="s">
        <v>169</v>
      </c>
      <c r="Z20" s="149" t="s">
        <v>170</v>
      </c>
      <c r="AA20" s="149" t="s">
        <v>181</v>
      </c>
      <c r="AB20" s="149" t="s">
        <v>182</v>
      </c>
      <c r="AC20" s="149" t="s">
        <v>183</v>
      </c>
      <c r="AD20" s="149" t="s">
        <v>172</v>
      </c>
      <c r="AE20" s="148" t="s">
        <v>173</v>
      </c>
      <c r="AF20" s="149" t="s">
        <v>169</v>
      </c>
      <c r="AG20" s="149" t="s">
        <v>170</v>
      </c>
      <c r="AH20" s="149" t="s">
        <v>181</v>
      </c>
      <c r="AI20" s="149" t="s">
        <v>182</v>
      </c>
      <c r="AJ20" s="149" t="s">
        <v>183</v>
      </c>
      <c r="AK20" s="149" t="s">
        <v>172</v>
      </c>
      <c r="AL20" s="148" t="s">
        <v>173</v>
      </c>
      <c r="AM20" s="149" t="s">
        <v>169</v>
      </c>
      <c r="AN20" s="149" t="s">
        <v>170</v>
      </c>
      <c r="AO20" s="149" t="s">
        <v>181</v>
      </c>
      <c r="AP20" s="149" t="s">
        <v>182</v>
      </c>
      <c r="AQ20" s="149" t="s">
        <v>183</v>
      </c>
      <c r="AR20" s="149" t="s">
        <v>172</v>
      </c>
      <c r="AS20" s="148" t="s">
        <v>173</v>
      </c>
      <c r="AT20" s="149" t="s">
        <v>169</v>
      </c>
      <c r="AU20" s="149" t="s">
        <v>170</v>
      </c>
      <c r="AV20" s="149" t="s">
        <v>181</v>
      </c>
      <c r="AW20" s="149" t="s">
        <v>182</v>
      </c>
      <c r="AX20" s="149" t="s">
        <v>183</v>
      </c>
      <c r="AY20" s="149" t="s">
        <v>172</v>
      </c>
      <c r="AZ20" s="148" t="s">
        <v>173</v>
      </c>
      <c r="BA20" s="149" t="s">
        <v>169</v>
      </c>
      <c r="BB20" s="149" t="s">
        <v>170</v>
      </c>
      <c r="BC20" s="149" t="s">
        <v>181</v>
      </c>
      <c r="BD20" s="149" t="s">
        <v>182</v>
      </c>
      <c r="BE20" s="149" t="s">
        <v>183</v>
      </c>
      <c r="BF20" s="149" t="s">
        <v>172</v>
      </c>
      <c r="BG20" s="148" t="s">
        <v>173</v>
      </c>
      <c r="BH20" s="149" t="s">
        <v>169</v>
      </c>
      <c r="BI20" s="149" t="s">
        <v>170</v>
      </c>
      <c r="BJ20" s="149" t="s">
        <v>181</v>
      </c>
      <c r="BK20" s="149" t="s">
        <v>182</v>
      </c>
      <c r="BL20" s="149" t="s">
        <v>183</v>
      </c>
      <c r="BM20" s="149" t="s">
        <v>172</v>
      </c>
      <c r="BN20" s="148" t="s">
        <v>173</v>
      </c>
      <c r="BO20" s="149" t="s">
        <v>169</v>
      </c>
      <c r="BP20" s="149" t="s">
        <v>170</v>
      </c>
      <c r="BQ20" s="149" t="s">
        <v>181</v>
      </c>
      <c r="BR20" s="149" t="s">
        <v>182</v>
      </c>
      <c r="BS20" s="149" t="s">
        <v>183</v>
      </c>
      <c r="BT20" s="149" t="s">
        <v>172</v>
      </c>
      <c r="BU20" s="148" t="s">
        <v>173</v>
      </c>
      <c r="BV20" s="176"/>
    </row>
    <row r="21" spans="1:76" s="120" customFormat="1" ht="15.75">
      <c r="A21" s="136">
        <v>1</v>
      </c>
      <c r="B21" s="137">
        <v>2</v>
      </c>
      <c r="C21" s="136">
        <v>3</v>
      </c>
      <c r="D21" s="150">
        <v>4</v>
      </c>
      <c r="E21" s="150">
        <v>5</v>
      </c>
      <c r="F21" s="150">
        <v>6</v>
      </c>
      <c r="G21" s="150">
        <v>7</v>
      </c>
      <c r="H21" s="150">
        <v>8</v>
      </c>
      <c r="I21" s="150">
        <v>9</v>
      </c>
      <c r="J21" s="150">
        <v>10</v>
      </c>
      <c r="K21" s="150">
        <v>11</v>
      </c>
      <c r="L21" s="150">
        <v>12</v>
      </c>
      <c r="M21" s="150">
        <v>13</v>
      </c>
      <c r="N21" s="150">
        <v>14</v>
      </c>
      <c r="O21" s="150">
        <v>15</v>
      </c>
      <c r="P21" s="150">
        <v>16</v>
      </c>
      <c r="Q21" s="150">
        <v>17</v>
      </c>
      <c r="R21" s="150">
        <v>18</v>
      </c>
      <c r="S21" s="150">
        <v>19</v>
      </c>
      <c r="T21" s="150">
        <v>20</v>
      </c>
      <c r="U21" s="150">
        <v>21</v>
      </c>
      <c r="V21" s="150">
        <v>22</v>
      </c>
      <c r="W21" s="150">
        <v>23</v>
      </c>
      <c r="X21" s="150">
        <v>24</v>
      </c>
      <c r="Y21" s="150">
        <v>25</v>
      </c>
      <c r="Z21" s="150">
        <v>26</v>
      </c>
      <c r="AA21" s="150">
        <v>27</v>
      </c>
      <c r="AB21" s="150">
        <v>28</v>
      </c>
      <c r="AC21" s="150">
        <v>29</v>
      </c>
      <c r="AD21" s="150">
        <v>30</v>
      </c>
      <c r="AE21" s="150">
        <v>31</v>
      </c>
      <c r="AF21" s="150">
        <v>32</v>
      </c>
      <c r="AG21" s="150">
        <v>33</v>
      </c>
      <c r="AH21" s="150">
        <v>34</v>
      </c>
      <c r="AI21" s="150">
        <v>35</v>
      </c>
      <c r="AJ21" s="150">
        <v>36</v>
      </c>
      <c r="AK21" s="150">
        <v>37</v>
      </c>
      <c r="AL21" s="150">
        <v>38</v>
      </c>
      <c r="AM21" s="150">
        <v>39</v>
      </c>
      <c r="AN21" s="150">
        <v>40</v>
      </c>
      <c r="AO21" s="150">
        <v>41</v>
      </c>
      <c r="AP21" s="150">
        <v>42</v>
      </c>
      <c r="AQ21" s="150">
        <v>43</v>
      </c>
      <c r="AR21" s="150">
        <v>44</v>
      </c>
      <c r="AS21" s="150">
        <v>45</v>
      </c>
      <c r="AT21" s="150">
        <v>46</v>
      </c>
      <c r="AU21" s="150">
        <v>47</v>
      </c>
      <c r="AV21" s="150">
        <v>48</v>
      </c>
      <c r="AW21" s="150">
        <v>49</v>
      </c>
      <c r="AX21" s="150">
        <v>50</v>
      </c>
      <c r="AY21" s="150">
        <v>51</v>
      </c>
      <c r="AZ21" s="150">
        <v>52</v>
      </c>
      <c r="BA21" s="150">
        <v>53</v>
      </c>
      <c r="BB21" s="150">
        <v>54</v>
      </c>
      <c r="BC21" s="150">
        <v>55</v>
      </c>
      <c r="BD21" s="150">
        <v>56</v>
      </c>
      <c r="BE21" s="150">
        <v>57</v>
      </c>
      <c r="BF21" s="150">
        <v>58</v>
      </c>
      <c r="BG21" s="150">
        <v>59</v>
      </c>
      <c r="BH21" s="150">
        <v>60</v>
      </c>
      <c r="BI21" s="150">
        <v>61</v>
      </c>
      <c r="BJ21" s="150">
        <v>62</v>
      </c>
      <c r="BK21" s="150">
        <v>63</v>
      </c>
      <c r="BL21" s="150">
        <v>64</v>
      </c>
      <c r="BM21" s="150">
        <v>65</v>
      </c>
      <c r="BN21" s="150">
        <v>66</v>
      </c>
      <c r="BO21" s="150">
        <v>67</v>
      </c>
      <c r="BP21" s="150">
        <v>68</v>
      </c>
      <c r="BQ21" s="150">
        <v>69</v>
      </c>
      <c r="BR21" s="150">
        <v>70</v>
      </c>
      <c r="BS21" s="150">
        <v>71</v>
      </c>
      <c r="BT21" s="150">
        <v>72</v>
      </c>
      <c r="BU21" s="150">
        <v>73</v>
      </c>
      <c r="BV21" s="136">
        <v>74</v>
      </c>
      <c r="BX21" s="157"/>
    </row>
    <row r="22" spans="1:77" s="159" customFormat="1" ht="37.5">
      <c r="A22" s="30"/>
      <c r="B22" s="43" t="s">
        <v>33</v>
      </c>
      <c r="C22" s="32"/>
      <c r="D22" s="158">
        <v>1.26</v>
      </c>
      <c r="E22" s="158">
        <v>0</v>
      </c>
      <c r="F22" s="158">
        <v>0</v>
      </c>
      <c r="G22" s="158">
        <v>0</v>
      </c>
      <c r="H22" s="158">
        <v>3</v>
      </c>
      <c r="I22" s="158">
        <v>0</v>
      </c>
      <c r="J22" s="158">
        <v>0</v>
      </c>
      <c r="K22" s="158">
        <v>0</v>
      </c>
      <c r="L22" s="158">
        <v>0</v>
      </c>
      <c r="M22" s="158">
        <v>0</v>
      </c>
      <c r="N22" s="158">
        <v>0</v>
      </c>
      <c r="O22" s="158">
        <v>0</v>
      </c>
      <c r="P22" s="158">
        <v>0</v>
      </c>
      <c r="Q22" s="158">
        <v>0</v>
      </c>
      <c r="R22" s="158">
        <v>0</v>
      </c>
      <c r="S22" s="158">
        <v>0</v>
      </c>
      <c r="T22" s="158">
        <v>0</v>
      </c>
      <c r="U22" s="158">
        <v>0</v>
      </c>
      <c r="V22" s="158">
        <v>0</v>
      </c>
      <c r="W22" s="158">
        <v>0</v>
      </c>
      <c r="X22" s="158">
        <v>0</v>
      </c>
      <c r="Y22" s="158">
        <v>0</v>
      </c>
      <c r="Z22" s="158">
        <v>0</v>
      </c>
      <c r="AA22" s="158">
        <v>0</v>
      </c>
      <c r="AB22" s="158">
        <v>0</v>
      </c>
      <c r="AC22" s="158">
        <v>0</v>
      </c>
      <c r="AD22" s="158">
        <v>0</v>
      </c>
      <c r="AE22" s="158">
        <v>0</v>
      </c>
      <c r="AF22" s="158">
        <v>1.26</v>
      </c>
      <c r="AG22" s="158">
        <v>0</v>
      </c>
      <c r="AH22" s="158">
        <v>0</v>
      </c>
      <c r="AI22" s="158">
        <v>0</v>
      </c>
      <c r="AJ22" s="158">
        <v>3</v>
      </c>
      <c r="AK22" s="158">
        <v>0</v>
      </c>
      <c r="AL22" s="158">
        <v>0</v>
      </c>
      <c r="AM22" s="158">
        <v>0.85</v>
      </c>
      <c r="AN22" s="158">
        <v>0</v>
      </c>
      <c r="AO22" s="158">
        <v>0</v>
      </c>
      <c r="AP22" s="158">
        <v>0</v>
      </c>
      <c r="AQ22" s="158">
        <v>0.1</v>
      </c>
      <c r="AR22" s="158">
        <v>0</v>
      </c>
      <c r="AS22" s="158">
        <v>0</v>
      </c>
      <c r="AT22" s="158">
        <v>0</v>
      </c>
      <c r="AU22" s="158">
        <v>0</v>
      </c>
      <c r="AV22" s="158">
        <v>0</v>
      </c>
      <c r="AW22" s="158">
        <v>0</v>
      </c>
      <c r="AX22" s="158">
        <v>0.1</v>
      </c>
      <c r="AY22" s="158">
        <v>0</v>
      </c>
      <c r="AZ22" s="158">
        <v>0</v>
      </c>
      <c r="BA22" s="158">
        <v>0.85</v>
      </c>
      <c r="BB22" s="158">
        <v>0</v>
      </c>
      <c r="BC22" s="158">
        <v>0</v>
      </c>
      <c r="BD22" s="158">
        <v>0</v>
      </c>
      <c r="BE22" s="158">
        <v>0</v>
      </c>
      <c r="BF22" s="158">
        <v>0</v>
      </c>
      <c r="BG22" s="158">
        <v>0</v>
      </c>
      <c r="BH22" s="158">
        <v>0</v>
      </c>
      <c r="BI22" s="158">
        <v>0</v>
      </c>
      <c r="BJ22" s="158">
        <v>0</v>
      </c>
      <c r="BK22" s="158">
        <v>0</v>
      </c>
      <c r="BL22" s="158">
        <v>0</v>
      </c>
      <c r="BM22" s="158">
        <v>0</v>
      </c>
      <c r="BN22" s="158">
        <v>0</v>
      </c>
      <c r="BO22" s="158">
        <v>0</v>
      </c>
      <c r="BP22" s="158">
        <v>0</v>
      </c>
      <c r="BQ22" s="158">
        <v>0</v>
      </c>
      <c r="BR22" s="158">
        <v>0</v>
      </c>
      <c r="BS22" s="158">
        <v>0</v>
      </c>
      <c r="BT22" s="158">
        <v>0</v>
      </c>
      <c r="BU22" s="158">
        <v>0</v>
      </c>
      <c r="BV22" s="136"/>
      <c r="BX22" s="157"/>
      <c r="BY22" s="160"/>
    </row>
    <row r="23" spans="1:77" s="163" customFormat="1" ht="18.75">
      <c r="A23" s="65" t="s">
        <v>35</v>
      </c>
      <c r="B23" s="31" t="s">
        <v>36</v>
      </c>
      <c r="C23" s="47"/>
      <c r="D23" s="161">
        <v>0</v>
      </c>
      <c r="E23" s="161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1">
        <v>0</v>
      </c>
      <c r="R23" s="161">
        <v>0</v>
      </c>
      <c r="S23" s="161">
        <v>0</v>
      </c>
      <c r="T23" s="161">
        <v>0</v>
      </c>
      <c r="U23" s="161">
        <v>0</v>
      </c>
      <c r="V23" s="161">
        <v>0</v>
      </c>
      <c r="W23" s="161">
        <v>0</v>
      </c>
      <c r="X23" s="161">
        <v>0</v>
      </c>
      <c r="Y23" s="161">
        <v>0</v>
      </c>
      <c r="Z23" s="161">
        <v>0</v>
      </c>
      <c r="AA23" s="161">
        <v>0</v>
      </c>
      <c r="AB23" s="161">
        <v>0</v>
      </c>
      <c r="AC23" s="161">
        <v>0</v>
      </c>
      <c r="AD23" s="161">
        <v>0</v>
      </c>
      <c r="AE23" s="161">
        <v>0</v>
      </c>
      <c r="AF23" s="161">
        <v>0</v>
      </c>
      <c r="AG23" s="161">
        <v>0</v>
      </c>
      <c r="AH23" s="161">
        <v>0</v>
      </c>
      <c r="AI23" s="161">
        <v>0</v>
      </c>
      <c r="AJ23" s="161">
        <v>0</v>
      </c>
      <c r="AK23" s="161">
        <v>0</v>
      </c>
      <c r="AL23" s="161">
        <v>0</v>
      </c>
      <c r="AM23" s="161">
        <v>0</v>
      </c>
      <c r="AN23" s="161">
        <v>0</v>
      </c>
      <c r="AO23" s="161">
        <v>0</v>
      </c>
      <c r="AP23" s="161">
        <v>0</v>
      </c>
      <c r="AQ23" s="161">
        <v>0.1</v>
      </c>
      <c r="AR23" s="161">
        <v>0</v>
      </c>
      <c r="AS23" s="161">
        <v>0</v>
      </c>
      <c r="AT23" s="161">
        <v>0</v>
      </c>
      <c r="AU23" s="161">
        <v>0</v>
      </c>
      <c r="AV23" s="161">
        <v>0</v>
      </c>
      <c r="AW23" s="161">
        <v>0</v>
      </c>
      <c r="AX23" s="161">
        <v>0.1</v>
      </c>
      <c r="AY23" s="161">
        <v>0</v>
      </c>
      <c r="AZ23" s="161">
        <v>0</v>
      </c>
      <c r="BA23" s="161">
        <v>0</v>
      </c>
      <c r="BB23" s="161">
        <v>0</v>
      </c>
      <c r="BC23" s="161">
        <v>0</v>
      </c>
      <c r="BD23" s="161">
        <v>0</v>
      </c>
      <c r="BE23" s="161">
        <v>0</v>
      </c>
      <c r="BF23" s="161">
        <v>0</v>
      </c>
      <c r="BG23" s="161">
        <v>0</v>
      </c>
      <c r="BH23" s="161">
        <v>0</v>
      </c>
      <c r="BI23" s="161">
        <v>0</v>
      </c>
      <c r="BJ23" s="161">
        <v>0</v>
      </c>
      <c r="BK23" s="161">
        <v>0</v>
      </c>
      <c r="BL23" s="161">
        <v>0</v>
      </c>
      <c r="BM23" s="161">
        <v>0</v>
      </c>
      <c r="BN23" s="161">
        <v>0</v>
      </c>
      <c r="BO23" s="161">
        <v>0</v>
      </c>
      <c r="BP23" s="161">
        <v>0</v>
      </c>
      <c r="BQ23" s="161">
        <v>0</v>
      </c>
      <c r="BR23" s="161">
        <v>0</v>
      </c>
      <c r="BS23" s="161">
        <v>0</v>
      </c>
      <c r="BT23" s="161">
        <v>0</v>
      </c>
      <c r="BU23" s="161">
        <v>0</v>
      </c>
      <c r="BV23" s="162"/>
      <c r="BX23" s="164"/>
      <c r="BY23" s="165"/>
    </row>
    <row r="24" spans="1:77" ht="75">
      <c r="A24" s="42" t="s">
        <v>111</v>
      </c>
      <c r="B24" s="43" t="s">
        <v>133</v>
      </c>
      <c r="C24" s="32"/>
      <c r="D24" s="166">
        <v>0</v>
      </c>
      <c r="E24" s="166">
        <v>0</v>
      </c>
      <c r="F24" s="166">
        <v>0</v>
      </c>
      <c r="G24" s="166">
        <v>0</v>
      </c>
      <c r="H24" s="166">
        <v>0</v>
      </c>
      <c r="I24" s="166">
        <v>0</v>
      </c>
      <c r="J24" s="166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51">
        <v>0</v>
      </c>
      <c r="AA24" s="51">
        <v>0</v>
      </c>
      <c r="AB24" s="51">
        <v>0</v>
      </c>
      <c r="AC24" s="51">
        <v>0</v>
      </c>
      <c r="AD24" s="51">
        <v>0</v>
      </c>
      <c r="AE24" s="51"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v>0</v>
      </c>
      <c r="AK24" s="51">
        <v>0</v>
      </c>
      <c r="AL24" s="51">
        <v>0</v>
      </c>
      <c r="AM24" s="166">
        <v>0</v>
      </c>
      <c r="AN24" s="166">
        <v>0</v>
      </c>
      <c r="AO24" s="166">
        <v>0</v>
      </c>
      <c r="AP24" s="166">
        <v>0</v>
      </c>
      <c r="AQ24" s="166">
        <v>0.1</v>
      </c>
      <c r="AR24" s="166">
        <v>0</v>
      </c>
      <c r="AS24" s="166">
        <v>0</v>
      </c>
      <c r="AT24" s="166">
        <v>0</v>
      </c>
      <c r="AU24" s="166">
        <v>0</v>
      </c>
      <c r="AV24" s="166">
        <v>0</v>
      </c>
      <c r="AW24" s="166">
        <v>0</v>
      </c>
      <c r="AX24" s="166">
        <v>0.1</v>
      </c>
      <c r="AY24" s="166">
        <v>0</v>
      </c>
      <c r="AZ24" s="166">
        <v>0</v>
      </c>
      <c r="BA24" s="166">
        <v>0</v>
      </c>
      <c r="BB24" s="166">
        <v>0</v>
      </c>
      <c r="BC24" s="166">
        <v>0</v>
      </c>
      <c r="BD24" s="166">
        <v>0</v>
      </c>
      <c r="BE24" s="166">
        <v>0</v>
      </c>
      <c r="BF24" s="166">
        <v>0</v>
      </c>
      <c r="BG24" s="166">
        <v>0</v>
      </c>
      <c r="BH24" s="166">
        <v>0</v>
      </c>
      <c r="BI24" s="166">
        <v>0</v>
      </c>
      <c r="BJ24" s="166">
        <v>0</v>
      </c>
      <c r="BK24" s="166">
        <v>0</v>
      </c>
      <c r="BL24" s="166">
        <v>0</v>
      </c>
      <c r="BM24" s="166">
        <v>0</v>
      </c>
      <c r="BN24" s="166">
        <v>0</v>
      </c>
      <c r="BO24" s="166">
        <v>0</v>
      </c>
      <c r="BP24" s="166">
        <v>0</v>
      </c>
      <c r="BQ24" s="166">
        <v>0</v>
      </c>
      <c r="BR24" s="166">
        <v>0</v>
      </c>
      <c r="BS24" s="166">
        <v>0</v>
      </c>
      <c r="BT24" s="166">
        <v>0</v>
      </c>
      <c r="BU24" s="166">
        <v>0</v>
      </c>
      <c r="BV24" s="66"/>
      <c r="BX24" s="157"/>
      <c r="BY24" s="160"/>
    </row>
    <row r="25" spans="1:77" s="163" customFormat="1" ht="56.25">
      <c r="A25" s="46" t="s">
        <v>40</v>
      </c>
      <c r="B25" s="31" t="s">
        <v>41</v>
      </c>
      <c r="C25" s="47"/>
      <c r="D25" s="167">
        <v>0</v>
      </c>
      <c r="E25" s="167">
        <v>0</v>
      </c>
      <c r="F25" s="167">
        <v>0</v>
      </c>
      <c r="G25" s="167">
        <v>0</v>
      </c>
      <c r="H25" s="167">
        <v>0</v>
      </c>
      <c r="I25" s="167">
        <v>0</v>
      </c>
      <c r="J25" s="167">
        <v>0</v>
      </c>
      <c r="K25" s="167">
        <v>0</v>
      </c>
      <c r="L25" s="167">
        <v>0</v>
      </c>
      <c r="M25" s="167">
        <v>0</v>
      </c>
      <c r="N25" s="167">
        <v>0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0</v>
      </c>
      <c r="U25" s="167">
        <v>0</v>
      </c>
      <c r="V25" s="167">
        <v>0</v>
      </c>
      <c r="W25" s="167">
        <v>0</v>
      </c>
      <c r="X25" s="167">
        <v>0</v>
      </c>
      <c r="Y25" s="167">
        <v>0</v>
      </c>
      <c r="Z25" s="167">
        <v>0</v>
      </c>
      <c r="AA25" s="167">
        <v>0</v>
      </c>
      <c r="AB25" s="167">
        <v>0</v>
      </c>
      <c r="AC25" s="167">
        <v>0</v>
      </c>
      <c r="AD25" s="167">
        <v>0</v>
      </c>
      <c r="AE25" s="167">
        <v>0</v>
      </c>
      <c r="AF25" s="167">
        <v>0</v>
      </c>
      <c r="AG25" s="167">
        <v>0</v>
      </c>
      <c r="AH25" s="167">
        <v>0</v>
      </c>
      <c r="AI25" s="167">
        <v>0</v>
      </c>
      <c r="AJ25" s="167">
        <v>0</v>
      </c>
      <c r="AK25" s="167">
        <v>0</v>
      </c>
      <c r="AL25" s="167">
        <v>0</v>
      </c>
      <c r="AM25" s="167">
        <v>0</v>
      </c>
      <c r="AN25" s="167">
        <v>0</v>
      </c>
      <c r="AO25" s="167">
        <v>0</v>
      </c>
      <c r="AP25" s="167">
        <v>0</v>
      </c>
      <c r="AQ25" s="167">
        <v>0</v>
      </c>
      <c r="AR25" s="167">
        <v>0</v>
      </c>
      <c r="AS25" s="167">
        <v>0</v>
      </c>
      <c r="AT25" s="167">
        <v>0</v>
      </c>
      <c r="AU25" s="167">
        <v>0</v>
      </c>
      <c r="AV25" s="167">
        <v>0</v>
      </c>
      <c r="AW25" s="167">
        <v>0</v>
      </c>
      <c r="AX25" s="167">
        <v>0</v>
      </c>
      <c r="AY25" s="167">
        <v>0</v>
      </c>
      <c r="AZ25" s="167">
        <v>0</v>
      </c>
      <c r="BA25" s="167">
        <v>0</v>
      </c>
      <c r="BB25" s="167">
        <v>0</v>
      </c>
      <c r="BC25" s="167">
        <v>0</v>
      </c>
      <c r="BD25" s="167">
        <v>0</v>
      </c>
      <c r="BE25" s="167">
        <v>0</v>
      </c>
      <c r="BF25" s="167">
        <v>0</v>
      </c>
      <c r="BG25" s="167">
        <v>0</v>
      </c>
      <c r="BH25" s="167">
        <v>0</v>
      </c>
      <c r="BI25" s="167">
        <v>0</v>
      </c>
      <c r="BJ25" s="167">
        <v>0</v>
      </c>
      <c r="BK25" s="167">
        <v>0</v>
      </c>
      <c r="BL25" s="167">
        <v>0</v>
      </c>
      <c r="BM25" s="167">
        <v>0</v>
      </c>
      <c r="BN25" s="167">
        <v>0</v>
      </c>
      <c r="BO25" s="167">
        <v>0</v>
      </c>
      <c r="BP25" s="167">
        <v>0</v>
      </c>
      <c r="BQ25" s="167">
        <v>0</v>
      </c>
      <c r="BR25" s="167">
        <v>0</v>
      </c>
      <c r="BS25" s="167">
        <v>0</v>
      </c>
      <c r="BT25" s="167">
        <v>0</v>
      </c>
      <c r="BU25" s="167">
        <v>0</v>
      </c>
      <c r="BV25" s="162"/>
      <c r="BX25" s="164"/>
      <c r="BY25" s="165"/>
    </row>
    <row r="26" spans="1:77" s="163" customFormat="1" ht="56.25">
      <c r="A26" s="67" t="s">
        <v>112</v>
      </c>
      <c r="B26" s="31" t="s">
        <v>43</v>
      </c>
      <c r="C26" s="47"/>
      <c r="D26" s="167">
        <v>0</v>
      </c>
      <c r="E26" s="167">
        <v>0</v>
      </c>
      <c r="F26" s="167">
        <v>0</v>
      </c>
      <c r="G26" s="167">
        <v>0</v>
      </c>
      <c r="H26" s="167">
        <v>0</v>
      </c>
      <c r="I26" s="167">
        <v>0</v>
      </c>
      <c r="J26" s="167">
        <v>0</v>
      </c>
      <c r="K26" s="167">
        <v>0</v>
      </c>
      <c r="L26" s="167">
        <v>0</v>
      </c>
      <c r="M26" s="167">
        <v>0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7">
        <v>0</v>
      </c>
      <c r="W26" s="167">
        <v>0</v>
      </c>
      <c r="X26" s="167">
        <v>0</v>
      </c>
      <c r="Y26" s="167">
        <v>0</v>
      </c>
      <c r="Z26" s="167">
        <v>0</v>
      </c>
      <c r="AA26" s="167">
        <v>0</v>
      </c>
      <c r="AB26" s="167">
        <v>0</v>
      </c>
      <c r="AC26" s="167">
        <v>0</v>
      </c>
      <c r="AD26" s="167">
        <v>0</v>
      </c>
      <c r="AE26" s="167">
        <v>0</v>
      </c>
      <c r="AF26" s="167">
        <v>0</v>
      </c>
      <c r="AG26" s="167">
        <v>0</v>
      </c>
      <c r="AH26" s="167">
        <v>0</v>
      </c>
      <c r="AI26" s="167">
        <v>0</v>
      </c>
      <c r="AJ26" s="167">
        <v>0</v>
      </c>
      <c r="AK26" s="167">
        <v>0</v>
      </c>
      <c r="AL26" s="167">
        <v>0</v>
      </c>
      <c r="AM26" s="167">
        <v>0</v>
      </c>
      <c r="AN26" s="167">
        <v>0</v>
      </c>
      <c r="AO26" s="167">
        <v>0</v>
      </c>
      <c r="AP26" s="167">
        <v>0</v>
      </c>
      <c r="AQ26" s="167">
        <v>0</v>
      </c>
      <c r="AR26" s="167">
        <v>0</v>
      </c>
      <c r="AS26" s="167">
        <v>0</v>
      </c>
      <c r="AT26" s="167">
        <v>0</v>
      </c>
      <c r="AU26" s="167">
        <v>0</v>
      </c>
      <c r="AV26" s="167">
        <v>0</v>
      </c>
      <c r="AW26" s="167">
        <v>0</v>
      </c>
      <c r="AX26" s="167">
        <v>0</v>
      </c>
      <c r="AY26" s="167">
        <v>0</v>
      </c>
      <c r="AZ26" s="167">
        <v>0</v>
      </c>
      <c r="BA26" s="167">
        <v>0</v>
      </c>
      <c r="BB26" s="167">
        <v>0</v>
      </c>
      <c r="BC26" s="167">
        <v>0</v>
      </c>
      <c r="BD26" s="167">
        <v>0</v>
      </c>
      <c r="BE26" s="167">
        <v>0</v>
      </c>
      <c r="BF26" s="167">
        <v>0</v>
      </c>
      <c r="BG26" s="167">
        <v>0</v>
      </c>
      <c r="BH26" s="167">
        <v>0</v>
      </c>
      <c r="BI26" s="167">
        <v>0</v>
      </c>
      <c r="BJ26" s="167">
        <v>0</v>
      </c>
      <c r="BK26" s="167">
        <v>0</v>
      </c>
      <c r="BL26" s="167">
        <v>0</v>
      </c>
      <c r="BM26" s="167">
        <v>0</v>
      </c>
      <c r="BN26" s="167">
        <v>0</v>
      </c>
      <c r="BO26" s="167">
        <v>0</v>
      </c>
      <c r="BP26" s="167">
        <v>0</v>
      </c>
      <c r="BQ26" s="167">
        <v>0</v>
      </c>
      <c r="BR26" s="167">
        <v>0</v>
      </c>
      <c r="BS26" s="167">
        <v>0</v>
      </c>
      <c r="BT26" s="167">
        <v>0</v>
      </c>
      <c r="BU26" s="167">
        <v>0</v>
      </c>
      <c r="BV26" s="162"/>
      <c r="BX26" s="164"/>
      <c r="BY26" s="165"/>
    </row>
    <row r="27" spans="1:77" ht="75" hidden="1">
      <c r="A27" s="42" t="s">
        <v>44</v>
      </c>
      <c r="B27" s="151" t="s">
        <v>48</v>
      </c>
      <c r="C27" s="32"/>
      <c r="D27" s="166">
        <v>0</v>
      </c>
      <c r="E27" s="166">
        <v>0</v>
      </c>
      <c r="F27" s="166">
        <v>0</v>
      </c>
      <c r="G27" s="166">
        <v>0</v>
      </c>
      <c r="H27" s="166">
        <v>0</v>
      </c>
      <c r="I27" s="166">
        <v>0</v>
      </c>
      <c r="J27" s="166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  <c r="U27" s="51">
        <v>0</v>
      </c>
      <c r="V27" s="51">
        <v>0</v>
      </c>
      <c r="W27" s="51">
        <v>0</v>
      </c>
      <c r="X27" s="51">
        <v>0</v>
      </c>
      <c r="Y27" s="51">
        <v>0</v>
      </c>
      <c r="Z27" s="51">
        <v>0</v>
      </c>
      <c r="AA27" s="51">
        <v>0</v>
      </c>
      <c r="AB27" s="51"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v>0</v>
      </c>
      <c r="AK27" s="51">
        <v>0</v>
      </c>
      <c r="AL27" s="51">
        <v>0</v>
      </c>
      <c r="AM27" s="166">
        <v>0</v>
      </c>
      <c r="AN27" s="166">
        <v>0</v>
      </c>
      <c r="AO27" s="166">
        <v>0</v>
      </c>
      <c r="AP27" s="166">
        <v>0</v>
      </c>
      <c r="AQ27" s="166">
        <v>0</v>
      </c>
      <c r="AR27" s="166">
        <v>0</v>
      </c>
      <c r="AS27" s="166">
        <v>0</v>
      </c>
      <c r="AT27" s="51">
        <v>0</v>
      </c>
      <c r="AU27" s="51">
        <v>0</v>
      </c>
      <c r="AV27" s="51">
        <v>0</v>
      </c>
      <c r="AW27" s="51">
        <v>0</v>
      </c>
      <c r="AX27" s="51">
        <v>0</v>
      </c>
      <c r="AY27" s="51">
        <v>0</v>
      </c>
      <c r="AZ27" s="51">
        <v>0</v>
      </c>
      <c r="BA27" s="51">
        <v>0</v>
      </c>
      <c r="BB27" s="51">
        <v>0</v>
      </c>
      <c r="BC27" s="51">
        <v>0</v>
      </c>
      <c r="BD27" s="51">
        <v>0</v>
      </c>
      <c r="BE27" s="51">
        <v>0</v>
      </c>
      <c r="BF27" s="51">
        <v>0</v>
      </c>
      <c r="BG27" s="51">
        <v>0</v>
      </c>
      <c r="BH27" s="51">
        <v>0</v>
      </c>
      <c r="BI27" s="51">
        <v>0</v>
      </c>
      <c r="BJ27" s="51">
        <v>0</v>
      </c>
      <c r="BK27" s="51">
        <v>0</v>
      </c>
      <c r="BL27" s="51">
        <v>0</v>
      </c>
      <c r="BM27" s="51">
        <v>0</v>
      </c>
      <c r="BN27" s="51">
        <v>0</v>
      </c>
      <c r="BO27" s="51">
        <v>0</v>
      </c>
      <c r="BP27" s="51">
        <v>0</v>
      </c>
      <c r="BQ27" s="51">
        <v>0</v>
      </c>
      <c r="BR27" s="51">
        <v>0</v>
      </c>
      <c r="BS27" s="51">
        <v>0</v>
      </c>
      <c r="BT27" s="51">
        <v>0</v>
      </c>
      <c r="BU27" s="51">
        <v>0</v>
      </c>
      <c r="BV27" s="66"/>
      <c r="BX27" s="157"/>
      <c r="BY27" s="160"/>
    </row>
    <row r="28" spans="1:77" ht="37.5" hidden="1">
      <c r="A28" s="67" t="s">
        <v>47</v>
      </c>
      <c r="B28" s="43" t="s">
        <v>45</v>
      </c>
      <c r="C28" s="32"/>
      <c r="D28" s="166">
        <v>0</v>
      </c>
      <c r="E28" s="166">
        <v>0</v>
      </c>
      <c r="F28" s="166">
        <v>0</v>
      </c>
      <c r="G28" s="166">
        <v>0</v>
      </c>
      <c r="H28" s="166">
        <v>0</v>
      </c>
      <c r="I28" s="166">
        <v>0</v>
      </c>
      <c r="J28" s="166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v>0</v>
      </c>
      <c r="V28" s="51">
        <v>0</v>
      </c>
      <c r="W28" s="51">
        <v>0</v>
      </c>
      <c r="X28" s="51">
        <v>0</v>
      </c>
      <c r="Y28" s="51">
        <v>0</v>
      </c>
      <c r="Z28" s="51">
        <v>0</v>
      </c>
      <c r="AA28" s="51">
        <v>0</v>
      </c>
      <c r="AB28" s="51">
        <v>0</v>
      </c>
      <c r="AC28" s="51">
        <v>0</v>
      </c>
      <c r="AD28" s="51">
        <v>0</v>
      </c>
      <c r="AE28" s="51"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v>0</v>
      </c>
      <c r="AK28" s="51">
        <v>0</v>
      </c>
      <c r="AL28" s="51">
        <v>0</v>
      </c>
      <c r="AM28" s="166">
        <v>0</v>
      </c>
      <c r="AN28" s="166">
        <v>0</v>
      </c>
      <c r="AO28" s="166">
        <v>0</v>
      </c>
      <c r="AP28" s="166">
        <v>0</v>
      </c>
      <c r="AQ28" s="166">
        <v>0</v>
      </c>
      <c r="AR28" s="166">
        <v>0</v>
      </c>
      <c r="AS28" s="166">
        <v>0</v>
      </c>
      <c r="AT28" s="51">
        <v>0</v>
      </c>
      <c r="AU28" s="51">
        <v>0</v>
      </c>
      <c r="AV28" s="51">
        <v>0</v>
      </c>
      <c r="AW28" s="51">
        <v>0</v>
      </c>
      <c r="AX28" s="51">
        <v>0</v>
      </c>
      <c r="AY28" s="51">
        <v>0</v>
      </c>
      <c r="AZ28" s="51">
        <v>0</v>
      </c>
      <c r="BA28" s="51">
        <v>0</v>
      </c>
      <c r="BB28" s="51">
        <v>0</v>
      </c>
      <c r="BC28" s="51">
        <v>0</v>
      </c>
      <c r="BD28" s="51">
        <v>0</v>
      </c>
      <c r="BE28" s="51">
        <v>0</v>
      </c>
      <c r="BF28" s="51">
        <v>0</v>
      </c>
      <c r="BG28" s="51">
        <v>0</v>
      </c>
      <c r="BH28" s="51">
        <v>0</v>
      </c>
      <c r="BI28" s="51">
        <v>0</v>
      </c>
      <c r="BJ28" s="51">
        <v>0</v>
      </c>
      <c r="BK28" s="51">
        <v>0</v>
      </c>
      <c r="BL28" s="51">
        <v>0</v>
      </c>
      <c r="BM28" s="51">
        <v>0</v>
      </c>
      <c r="BN28" s="51">
        <v>0</v>
      </c>
      <c r="BO28" s="51">
        <v>0</v>
      </c>
      <c r="BP28" s="51">
        <v>0</v>
      </c>
      <c r="BQ28" s="51">
        <v>0</v>
      </c>
      <c r="BR28" s="51">
        <v>0</v>
      </c>
      <c r="BS28" s="51">
        <v>0</v>
      </c>
      <c r="BT28" s="51">
        <v>0</v>
      </c>
      <c r="BU28" s="51">
        <v>0</v>
      </c>
      <c r="BV28" s="66"/>
      <c r="BX28" s="157"/>
      <c r="BY28" s="160"/>
    </row>
    <row r="29" spans="1:77" ht="56.25">
      <c r="A29" s="46" t="s">
        <v>50</v>
      </c>
      <c r="B29" s="109" t="s">
        <v>157</v>
      </c>
      <c r="C29" s="32"/>
      <c r="D29" s="166">
        <v>0</v>
      </c>
      <c r="E29" s="166">
        <v>0</v>
      </c>
      <c r="F29" s="166">
        <v>0</v>
      </c>
      <c r="G29" s="166">
        <v>0</v>
      </c>
      <c r="H29" s="166">
        <v>0</v>
      </c>
      <c r="I29" s="166">
        <v>0</v>
      </c>
      <c r="J29" s="166">
        <v>0</v>
      </c>
      <c r="K29" s="166">
        <v>0</v>
      </c>
      <c r="L29" s="166">
        <v>0</v>
      </c>
      <c r="M29" s="166">
        <v>0</v>
      </c>
      <c r="N29" s="166">
        <v>0</v>
      </c>
      <c r="O29" s="166">
        <v>0</v>
      </c>
      <c r="P29" s="166">
        <v>0</v>
      </c>
      <c r="Q29" s="166">
        <v>0</v>
      </c>
      <c r="R29" s="166">
        <v>0</v>
      </c>
      <c r="S29" s="166">
        <v>0</v>
      </c>
      <c r="T29" s="166">
        <v>0</v>
      </c>
      <c r="U29" s="166">
        <v>0</v>
      </c>
      <c r="V29" s="166">
        <v>0</v>
      </c>
      <c r="W29" s="166">
        <v>0</v>
      </c>
      <c r="X29" s="166">
        <v>0</v>
      </c>
      <c r="Y29" s="166">
        <v>0</v>
      </c>
      <c r="Z29" s="166">
        <v>0</v>
      </c>
      <c r="AA29" s="166">
        <v>0</v>
      </c>
      <c r="AB29" s="166">
        <v>0</v>
      </c>
      <c r="AC29" s="166">
        <v>0</v>
      </c>
      <c r="AD29" s="166">
        <v>0</v>
      </c>
      <c r="AE29" s="166">
        <v>0</v>
      </c>
      <c r="AF29" s="166">
        <v>0</v>
      </c>
      <c r="AG29" s="166">
        <v>0</v>
      </c>
      <c r="AH29" s="166">
        <v>0</v>
      </c>
      <c r="AI29" s="166">
        <v>0</v>
      </c>
      <c r="AJ29" s="166">
        <v>0</v>
      </c>
      <c r="AK29" s="166">
        <v>0</v>
      </c>
      <c r="AL29" s="166">
        <v>0</v>
      </c>
      <c r="AM29" s="166">
        <v>0</v>
      </c>
      <c r="AN29" s="166">
        <v>0</v>
      </c>
      <c r="AO29" s="166">
        <v>0</v>
      </c>
      <c r="AP29" s="166">
        <v>0</v>
      </c>
      <c r="AQ29" s="166">
        <v>0</v>
      </c>
      <c r="AR29" s="166">
        <v>0</v>
      </c>
      <c r="AS29" s="166">
        <v>0</v>
      </c>
      <c r="AT29" s="166">
        <v>0</v>
      </c>
      <c r="AU29" s="166">
        <v>0</v>
      </c>
      <c r="AV29" s="166">
        <v>0</v>
      </c>
      <c r="AW29" s="166">
        <v>0</v>
      </c>
      <c r="AX29" s="166">
        <v>0</v>
      </c>
      <c r="AY29" s="166">
        <v>0</v>
      </c>
      <c r="AZ29" s="166">
        <v>0</v>
      </c>
      <c r="BA29" s="166">
        <v>0</v>
      </c>
      <c r="BB29" s="166">
        <v>0</v>
      </c>
      <c r="BC29" s="166">
        <v>0</v>
      </c>
      <c r="BD29" s="166">
        <v>0</v>
      </c>
      <c r="BE29" s="166">
        <v>0</v>
      </c>
      <c r="BF29" s="166">
        <v>0</v>
      </c>
      <c r="BG29" s="166">
        <v>0</v>
      </c>
      <c r="BH29" s="166">
        <v>0</v>
      </c>
      <c r="BI29" s="166">
        <v>0</v>
      </c>
      <c r="BJ29" s="166">
        <v>0</v>
      </c>
      <c r="BK29" s="166">
        <v>0</v>
      </c>
      <c r="BL29" s="166">
        <v>0</v>
      </c>
      <c r="BM29" s="166">
        <v>0</v>
      </c>
      <c r="BN29" s="166">
        <v>0</v>
      </c>
      <c r="BO29" s="166">
        <v>0</v>
      </c>
      <c r="BP29" s="166">
        <v>0</v>
      </c>
      <c r="BQ29" s="166">
        <v>0</v>
      </c>
      <c r="BR29" s="166">
        <v>0</v>
      </c>
      <c r="BS29" s="166">
        <v>0</v>
      </c>
      <c r="BT29" s="166">
        <v>0</v>
      </c>
      <c r="BU29" s="166">
        <v>0</v>
      </c>
      <c r="BV29" s="66"/>
      <c r="BX29" s="157"/>
      <c r="BY29" s="160"/>
    </row>
    <row r="30" spans="1:77" ht="37.5" hidden="1">
      <c r="A30" s="42" t="s">
        <v>135</v>
      </c>
      <c r="B30" s="43" t="s">
        <v>53</v>
      </c>
      <c r="C30" s="32"/>
      <c r="D30" s="166">
        <v>0</v>
      </c>
      <c r="E30" s="166">
        <v>0</v>
      </c>
      <c r="F30" s="166">
        <v>0</v>
      </c>
      <c r="G30" s="166">
        <v>0</v>
      </c>
      <c r="H30" s="166">
        <v>0</v>
      </c>
      <c r="I30" s="166">
        <v>0</v>
      </c>
      <c r="J30" s="166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1">
        <v>0</v>
      </c>
      <c r="U30" s="51">
        <v>0</v>
      </c>
      <c r="V30" s="51">
        <v>0</v>
      </c>
      <c r="W30" s="51">
        <v>0</v>
      </c>
      <c r="X30" s="51">
        <v>0</v>
      </c>
      <c r="Y30" s="51">
        <v>0</v>
      </c>
      <c r="Z30" s="51">
        <v>0</v>
      </c>
      <c r="AA30" s="51">
        <v>0</v>
      </c>
      <c r="AB30" s="51"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v>0</v>
      </c>
      <c r="AK30" s="51">
        <v>0</v>
      </c>
      <c r="AL30" s="51">
        <v>0</v>
      </c>
      <c r="AM30" s="166">
        <v>0</v>
      </c>
      <c r="AN30" s="166">
        <v>0</v>
      </c>
      <c r="AO30" s="166">
        <v>0</v>
      </c>
      <c r="AP30" s="166">
        <v>0</v>
      </c>
      <c r="AQ30" s="166">
        <v>0</v>
      </c>
      <c r="AR30" s="166">
        <v>0</v>
      </c>
      <c r="AS30" s="166">
        <v>0</v>
      </c>
      <c r="AT30" s="51">
        <v>0</v>
      </c>
      <c r="AU30" s="51">
        <v>0</v>
      </c>
      <c r="AV30" s="51">
        <v>0</v>
      </c>
      <c r="AW30" s="51">
        <v>0</v>
      </c>
      <c r="AX30" s="51">
        <v>0</v>
      </c>
      <c r="AY30" s="51">
        <v>0</v>
      </c>
      <c r="AZ30" s="51">
        <v>0</v>
      </c>
      <c r="BA30" s="51">
        <v>0</v>
      </c>
      <c r="BB30" s="51">
        <v>0</v>
      </c>
      <c r="BC30" s="51">
        <v>0</v>
      </c>
      <c r="BD30" s="51">
        <v>0</v>
      </c>
      <c r="BE30" s="51">
        <v>0</v>
      </c>
      <c r="BF30" s="51">
        <v>0</v>
      </c>
      <c r="BG30" s="51">
        <v>0</v>
      </c>
      <c r="BH30" s="51">
        <v>0</v>
      </c>
      <c r="BI30" s="51">
        <v>0</v>
      </c>
      <c r="BJ30" s="51">
        <v>0</v>
      </c>
      <c r="BK30" s="51">
        <v>0</v>
      </c>
      <c r="BL30" s="51">
        <v>0</v>
      </c>
      <c r="BM30" s="51">
        <v>0</v>
      </c>
      <c r="BN30" s="51">
        <v>0</v>
      </c>
      <c r="BO30" s="51">
        <v>0</v>
      </c>
      <c r="BP30" s="51">
        <v>0</v>
      </c>
      <c r="BQ30" s="51">
        <v>0</v>
      </c>
      <c r="BR30" s="51">
        <v>0</v>
      </c>
      <c r="BS30" s="51">
        <v>0</v>
      </c>
      <c r="BT30" s="51">
        <v>0</v>
      </c>
      <c r="BU30" s="51">
        <v>0</v>
      </c>
      <c r="BV30" s="66"/>
      <c r="BX30" s="157"/>
      <c r="BY30" s="160"/>
    </row>
    <row r="31" spans="1:77" ht="37.5" hidden="1">
      <c r="A31" s="42" t="s">
        <v>136</v>
      </c>
      <c r="B31" s="43" t="s">
        <v>57</v>
      </c>
      <c r="C31" s="32"/>
      <c r="D31" s="166">
        <v>0</v>
      </c>
      <c r="E31" s="166">
        <v>0</v>
      </c>
      <c r="F31" s="166">
        <v>0</v>
      </c>
      <c r="G31" s="166">
        <v>0</v>
      </c>
      <c r="H31" s="166">
        <v>0</v>
      </c>
      <c r="I31" s="166">
        <v>0</v>
      </c>
      <c r="J31" s="166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51">
        <v>0</v>
      </c>
      <c r="V31" s="51">
        <v>0</v>
      </c>
      <c r="W31" s="51">
        <v>0</v>
      </c>
      <c r="X31" s="51">
        <v>0</v>
      </c>
      <c r="Y31" s="51">
        <v>0</v>
      </c>
      <c r="Z31" s="51">
        <v>0</v>
      </c>
      <c r="AA31" s="51">
        <v>0</v>
      </c>
      <c r="AB31" s="51"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v>0</v>
      </c>
      <c r="AK31" s="51">
        <v>0</v>
      </c>
      <c r="AL31" s="51">
        <v>0</v>
      </c>
      <c r="AM31" s="166">
        <v>0</v>
      </c>
      <c r="AN31" s="166">
        <v>0</v>
      </c>
      <c r="AO31" s="166">
        <v>0</v>
      </c>
      <c r="AP31" s="166">
        <v>0</v>
      </c>
      <c r="AQ31" s="166">
        <v>0</v>
      </c>
      <c r="AR31" s="166">
        <v>0</v>
      </c>
      <c r="AS31" s="166">
        <v>0</v>
      </c>
      <c r="AT31" s="51">
        <v>0</v>
      </c>
      <c r="AU31" s="51">
        <v>0</v>
      </c>
      <c r="AV31" s="51">
        <v>0</v>
      </c>
      <c r="AW31" s="51">
        <v>0</v>
      </c>
      <c r="AX31" s="51">
        <v>0</v>
      </c>
      <c r="AY31" s="51">
        <v>0</v>
      </c>
      <c r="AZ31" s="51">
        <v>0</v>
      </c>
      <c r="BA31" s="51">
        <v>0</v>
      </c>
      <c r="BB31" s="51">
        <v>0</v>
      </c>
      <c r="BC31" s="51">
        <v>0</v>
      </c>
      <c r="BD31" s="51">
        <v>0</v>
      </c>
      <c r="BE31" s="51">
        <v>0</v>
      </c>
      <c r="BF31" s="51">
        <v>0</v>
      </c>
      <c r="BG31" s="51">
        <v>0</v>
      </c>
      <c r="BH31" s="51">
        <v>0</v>
      </c>
      <c r="BI31" s="51">
        <v>0</v>
      </c>
      <c r="BJ31" s="51">
        <v>0</v>
      </c>
      <c r="BK31" s="51">
        <v>0</v>
      </c>
      <c r="BL31" s="51">
        <v>0</v>
      </c>
      <c r="BM31" s="51">
        <v>0</v>
      </c>
      <c r="BN31" s="51">
        <v>0</v>
      </c>
      <c r="BO31" s="51">
        <v>0</v>
      </c>
      <c r="BP31" s="51">
        <v>0</v>
      </c>
      <c r="BQ31" s="51">
        <v>0</v>
      </c>
      <c r="BR31" s="51">
        <v>0</v>
      </c>
      <c r="BS31" s="51">
        <v>0</v>
      </c>
      <c r="BT31" s="51">
        <v>0</v>
      </c>
      <c r="BU31" s="51">
        <v>0</v>
      </c>
      <c r="BV31" s="66"/>
      <c r="BX31" s="157"/>
      <c r="BY31" s="160"/>
    </row>
    <row r="32" spans="1:77" ht="37.5" hidden="1">
      <c r="A32" s="42" t="s">
        <v>137</v>
      </c>
      <c r="B32" s="43" t="s">
        <v>60</v>
      </c>
      <c r="C32" s="32"/>
      <c r="D32" s="166">
        <v>0</v>
      </c>
      <c r="E32" s="166">
        <v>0</v>
      </c>
      <c r="F32" s="166">
        <v>0</v>
      </c>
      <c r="G32" s="166">
        <v>0</v>
      </c>
      <c r="H32" s="166">
        <v>0</v>
      </c>
      <c r="I32" s="166">
        <v>0</v>
      </c>
      <c r="J32" s="166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v>0</v>
      </c>
      <c r="U32" s="51">
        <v>0</v>
      </c>
      <c r="V32" s="51">
        <v>0</v>
      </c>
      <c r="W32" s="51">
        <v>0</v>
      </c>
      <c r="X32" s="51">
        <v>0</v>
      </c>
      <c r="Y32" s="51">
        <v>0</v>
      </c>
      <c r="Z32" s="51">
        <v>0</v>
      </c>
      <c r="AA32" s="51">
        <v>0</v>
      </c>
      <c r="AB32" s="51">
        <v>0</v>
      </c>
      <c r="AC32" s="51">
        <v>0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v>0</v>
      </c>
      <c r="AK32" s="51">
        <v>0</v>
      </c>
      <c r="AL32" s="51">
        <v>0</v>
      </c>
      <c r="AM32" s="166">
        <v>0</v>
      </c>
      <c r="AN32" s="166">
        <v>0</v>
      </c>
      <c r="AO32" s="166">
        <v>0</v>
      </c>
      <c r="AP32" s="166">
        <v>0</v>
      </c>
      <c r="AQ32" s="166">
        <v>0</v>
      </c>
      <c r="AR32" s="166">
        <v>0</v>
      </c>
      <c r="AS32" s="166">
        <v>0</v>
      </c>
      <c r="AT32" s="51">
        <v>0</v>
      </c>
      <c r="AU32" s="51">
        <v>0</v>
      </c>
      <c r="AV32" s="51">
        <v>0</v>
      </c>
      <c r="AW32" s="51">
        <v>0</v>
      </c>
      <c r="AX32" s="51">
        <v>0</v>
      </c>
      <c r="AY32" s="51">
        <v>0</v>
      </c>
      <c r="AZ32" s="51">
        <v>0</v>
      </c>
      <c r="BA32" s="51">
        <v>0</v>
      </c>
      <c r="BB32" s="51">
        <v>0</v>
      </c>
      <c r="BC32" s="51">
        <v>0</v>
      </c>
      <c r="BD32" s="51">
        <v>0</v>
      </c>
      <c r="BE32" s="51">
        <v>0</v>
      </c>
      <c r="BF32" s="51">
        <v>0</v>
      </c>
      <c r="BG32" s="51">
        <v>0</v>
      </c>
      <c r="BH32" s="51">
        <v>0</v>
      </c>
      <c r="BI32" s="51">
        <v>0</v>
      </c>
      <c r="BJ32" s="51">
        <v>0</v>
      </c>
      <c r="BK32" s="51">
        <v>0</v>
      </c>
      <c r="BL32" s="51">
        <v>0</v>
      </c>
      <c r="BM32" s="51">
        <v>0</v>
      </c>
      <c r="BN32" s="51">
        <v>0</v>
      </c>
      <c r="BO32" s="51">
        <v>0</v>
      </c>
      <c r="BP32" s="51">
        <v>0</v>
      </c>
      <c r="BQ32" s="51">
        <v>0</v>
      </c>
      <c r="BR32" s="51">
        <v>0</v>
      </c>
      <c r="BS32" s="51">
        <v>0</v>
      </c>
      <c r="BT32" s="51">
        <v>0</v>
      </c>
      <c r="BU32" s="51">
        <v>0</v>
      </c>
      <c r="BV32" s="66"/>
      <c r="BX32" s="157"/>
      <c r="BY32" s="160"/>
    </row>
    <row r="33" spans="1:77" ht="37.5" hidden="1">
      <c r="A33" s="42" t="s">
        <v>138</v>
      </c>
      <c r="B33" s="43" t="s">
        <v>62</v>
      </c>
      <c r="C33" s="32"/>
      <c r="D33" s="166">
        <v>0</v>
      </c>
      <c r="E33" s="166">
        <v>0</v>
      </c>
      <c r="F33" s="166">
        <v>0</v>
      </c>
      <c r="G33" s="166">
        <v>0</v>
      </c>
      <c r="H33" s="166">
        <v>0</v>
      </c>
      <c r="I33" s="166">
        <v>0</v>
      </c>
      <c r="J33" s="166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v>0</v>
      </c>
      <c r="V33" s="51">
        <v>0</v>
      </c>
      <c r="W33" s="51">
        <v>0</v>
      </c>
      <c r="X33" s="51">
        <v>0</v>
      </c>
      <c r="Y33" s="51">
        <v>0</v>
      </c>
      <c r="Z33" s="51">
        <v>0</v>
      </c>
      <c r="AA33" s="51">
        <v>0</v>
      </c>
      <c r="AB33" s="51"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v>0</v>
      </c>
      <c r="AK33" s="51">
        <v>0</v>
      </c>
      <c r="AL33" s="51">
        <v>0</v>
      </c>
      <c r="AM33" s="166">
        <v>0</v>
      </c>
      <c r="AN33" s="166">
        <v>0</v>
      </c>
      <c r="AO33" s="166">
        <v>0</v>
      </c>
      <c r="AP33" s="166">
        <v>0</v>
      </c>
      <c r="AQ33" s="166">
        <v>0</v>
      </c>
      <c r="AR33" s="166">
        <v>0</v>
      </c>
      <c r="AS33" s="166">
        <v>0</v>
      </c>
      <c r="AT33" s="51">
        <v>0</v>
      </c>
      <c r="AU33" s="51">
        <v>0</v>
      </c>
      <c r="AV33" s="51">
        <v>0</v>
      </c>
      <c r="AW33" s="51">
        <v>0</v>
      </c>
      <c r="AX33" s="51">
        <v>0</v>
      </c>
      <c r="AY33" s="51">
        <v>0</v>
      </c>
      <c r="AZ33" s="51">
        <v>0</v>
      </c>
      <c r="BA33" s="51">
        <v>0</v>
      </c>
      <c r="BB33" s="51">
        <v>0</v>
      </c>
      <c r="BC33" s="51">
        <v>0</v>
      </c>
      <c r="BD33" s="51">
        <v>0</v>
      </c>
      <c r="BE33" s="51">
        <v>0</v>
      </c>
      <c r="BF33" s="51">
        <v>0</v>
      </c>
      <c r="BG33" s="51">
        <v>0</v>
      </c>
      <c r="BH33" s="51">
        <v>0</v>
      </c>
      <c r="BI33" s="51">
        <v>0</v>
      </c>
      <c r="BJ33" s="51">
        <v>0</v>
      </c>
      <c r="BK33" s="51">
        <v>0</v>
      </c>
      <c r="BL33" s="51">
        <v>0</v>
      </c>
      <c r="BM33" s="51">
        <v>0</v>
      </c>
      <c r="BN33" s="51">
        <v>0</v>
      </c>
      <c r="BO33" s="51">
        <v>0</v>
      </c>
      <c r="BP33" s="51">
        <v>0</v>
      </c>
      <c r="BQ33" s="51">
        <v>0</v>
      </c>
      <c r="BR33" s="51">
        <v>0</v>
      </c>
      <c r="BS33" s="51">
        <v>0</v>
      </c>
      <c r="BT33" s="51">
        <v>0</v>
      </c>
      <c r="BU33" s="51">
        <v>0</v>
      </c>
      <c r="BV33" s="66"/>
      <c r="BX33" s="157"/>
      <c r="BY33" s="160"/>
    </row>
    <row r="34" spans="1:77" ht="37.5" hidden="1">
      <c r="A34" s="42" t="s">
        <v>139</v>
      </c>
      <c r="B34" s="43" t="s">
        <v>64</v>
      </c>
      <c r="C34" s="32"/>
      <c r="D34" s="166">
        <v>0</v>
      </c>
      <c r="E34" s="166">
        <v>0</v>
      </c>
      <c r="F34" s="166">
        <v>0</v>
      </c>
      <c r="G34" s="166">
        <v>0</v>
      </c>
      <c r="H34" s="166">
        <v>0</v>
      </c>
      <c r="I34" s="166">
        <v>0</v>
      </c>
      <c r="J34" s="166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  <c r="U34" s="51">
        <v>0</v>
      </c>
      <c r="V34" s="51">
        <v>0</v>
      </c>
      <c r="W34" s="51">
        <v>0</v>
      </c>
      <c r="X34" s="51">
        <v>0</v>
      </c>
      <c r="Y34" s="51">
        <v>0</v>
      </c>
      <c r="Z34" s="51">
        <v>0</v>
      </c>
      <c r="AA34" s="51">
        <v>0</v>
      </c>
      <c r="AB34" s="51">
        <v>0</v>
      </c>
      <c r="AC34" s="51">
        <v>0</v>
      </c>
      <c r="AD34" s="51">
        <v>0</v>
      </c>
      <c r="AE34" s="51">
        <v>0</v>
      </c>
      <c r="AF34" s="51">
        <v>0</v>
      </c>
      <c r="AG34" s="51">
        <v>0</v>
      </c>
      <c r="AH34" s="51">
        <v>0</v>
      </c>
      <c r="AI34" s="51">
        <v>0</v>
      </c>
      <c r="AJ34" s="51">
        <v>0</v>
      </c>
      <c r="AK34" s="51">
        <v>0</v>
      </c>
      <c r="AL34" s="51">
        <v>0</v>
      </c>
      <c r="AM34" s="166">
        <v>0</v>
      </c>
      <c r="AN34" s="166">
        <v>0</v>
      </c>
      <c r="AO34" s="166">
        <v>0</v>
      </c>
      <c r="AP34" s="166">
        <v>0</v>
      </c>
      <c r="AQ34" s="166">
        <v>0</v>
      </c>
      <c r="AR34" s="166">
        <v>0</v>
      </c>
      <c r="AS34" s="166">
        <v>0</v>
      </c>
      <c r="AT34" s="51">
        <v>0</v>
      </c>
      <c r="AU34" s="51">
        <v>0</v>
      </c>
      <c r="AV34" s="51">
        <v>0</v>
      </c>
      <c r="AW34" s="51">
        <v>0</v>
      </c>
      <c r="AX34" s="51">
        <v>0</v>
      </c>
      <c r="AY34" s="51">
        <v>0</v>
      </c>
      <c r="AZ34" s="51">
        <v>0</v>
      </c>
      <c r="BA34" s="51">
        <v>0</v>
      </c>
      <c r="BB34" s="51">
        <v>0</v>
      </c>
      <c r="BC34" s="51">
        <v>0</v>
      </c>
      <c r="BD34" s="51">
        <v>0</v>
      </c>
      <c r="BE34" s="51">
        <v>0</v>
      </c>
      <c r="BF34" s="51">
        <v>0</v>
      </c>
      <c r="BG34" s="51">
        <v>0</v>
      </c>
      <c r="BH34" s="51">
        <v>0</v>
      </c>
      <c r="BI34" s="51">
        <v>0</v>
      </c>
      <c r="BJ34" s="51">
        <v>0</v>
      </c>
      <c r="BK34" s="51">
        <v>0</v>
      </c>
      <c r="BL34" s="51">
        <v>0</v>
      </c>
      <c r="BM34" s="51">
        <v>0</v>
      </c>
      <c r="BN34" s="51">
        <v>0</v>
      </c>
      <c r="BO34" s="51">
        <v>0</v>
      </c>
      <c r="BP34" s="51">
        <v>0</v>
      </c>
      <c r="BQ34" s="51">
        <v>0</v>
      </c>
      <c r="BR34" s="51">
        <v>0</v>
      </c>
      <c r="BS34" s="51">
        <v>0</v>
      </c>
      <c r="BT34" s="51">
        <v>0</v>
      </c>
      <c r="BU34" s="51">
        <v>0</v>
      </c>
      <c r="BV34" s="66"/>
      <c r="BX34" s="157"/>
      <c r="BY34" s="160"/>
    </row>
    <row r="35" spans="1:77" ht="37.5" hidden="1">
      <c r="A35" s="42" t="s">
        <v>140</v>
      </c>
      <c r="B35" s="43" t="s">
        <v>66</v>
      </c>
      <c r="C35" s="32"/>
      <c r="D35" s="166">
        <v>0</v>
      </c>
      <c r="E35" s="166">
        <v>0</v>
      </c>
      <c r="F35" s="166">
        <v>0</v>
      </c>
      <c r="G35" s="166">
        <v>0</v>
      </c>
      <c r="H35" s="166">
        <v>0</v>
      </c>
      <c r="I35" s="166">
        <v>0</v>
      </c>
      <c r="J35" s="166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>
        <v>0</v>
      </c>
      <c r="V35" s="51">
        <v>0</v>
      </c>
      <c r="W35" s="51">
        <v>0</v>
      </c>
      <c r="X35" s="51">
        <v>0</v>
      </c>
      <c r="Y35" s="51">
        <v>0</v>
      </c>
      <c r="Z35" s="51">
        <v>0</v>
      </c>
      <c r="AA35" s="51">
        <v>0</v>
      </c>
      <c r="AB35" s="51">
        <v>0</v>
      </c>
      <c r="AC35" s="51">
        <v>0</v>
      </c>
      <c r="AD35" s="51">
        <v>0</v>
      </c>
      <c r="AE35" s="51">
        <v>0</v>
      </c>
      <c r="AF35" s="51">
        <v>0</v>
      </c>
      <c r="AG35" s="51">
        <v>0</v>
      </c>
      <c r="AH35" s="51">
        <v>0</v>
      </c>
      <c r="AI35" s="51">
        <v>0</v>
      </c>
      <c r="AJ35" s="51">
        <v>0</v>
      </c>
      <c r="AK35" s="51">
        <v>0</v>
      </c>
      <c r="AL35" s="51">
        <v>0</v>
      </c>
      <c r="AM35" s="166">
        <v>0</v>
      </c>
      <c r="AN35" s="166">
        <v>0</v>
      </c>
      <c r="AO35" s="166">
        <v>0</v>
      </c>
      <c r="AP35" s="166">
        <v>0</v>
      </c>
      <c r="AQ35" s="166">
        <v>0</v>
      </c>
      <c r="AR35" s="166">
        <v>0</v>
      </c>
      <c r="AS35" s="166">
        <v>0</v>
      </c>
      <c r="AT35" s="51">
        <v>0</v>
      </c>
      <c r="AU35" s="51">
        <v>0</v>
      </c>
      <c r="AV35" s="51">
        <v>0</v>
      </c>
      <c r="AW35" s="51">
        <v>0</v>
      </c>
      <c r="AX35" s="51">
        <v>0</v>
      </c>
      <c r="AY35" s="51">
        <v>0</v>
      </c>
      <c r="AZ35" s="51">
        <v>0</v>
      </c>
      <c r="BA35" s="51">
        <v>0</v>
      </c>
      <c r="BB35" s="51">
        <v>0</v>
      </c>
      <c r="BC35" s="51">
        <v>0</v>
      </c>
      <c r="BD35" s="51">
        <v>0</v>
      </c>
      <c r="BE35" s="51">
        <v>0</v>
      </c>
      <c r="BF35" s="51">
        <v>0</v>
      </c>
      <c r="BG35" s="51">
        <v>0</v>
      </c>
      <c r="BH35" s="51">
        <v>0</v>
      </c>
      <c r="BI35" s="51">
        <v>0</v>
      </c>
      <c r="BJ35" s="51">
        <v>0</v>
      </c>
      <c r="BK35" s="51">
        <v>0</v>
      </c>
      <c r="BL35" s="51">
        <v>0</v>
      </c>
      <c r="BM35" s="51">
        <v>0</v>
      </c>
      <c r="BN35" s="51">
        <v>0</v>
      </c>
      <c r="BO35" s="51">
        <v>0</v>
      </c>
      <c r="BP35" s="51">
        <v>0</v>
      </c>
      <c r="BQ35" s="51">
        <v>0</v>
      </c>
      <c r="BR35" s="51">
        <v>0</v>
      </c>
      <c r="BS35" s="51">
        <v>0</v>
      </c>
      <c r="BT35" s="51">
        <v>0</v>
      </c>
      <c r="BU35" s="51">
        <v>0</v>
      </c>
      <c r="BV35" s="66"/>
      <c r="BX35" s="157"/>
      <c r="BY35" s="160"/>
    </row>
    <row r="36" spans="1:77" ht="37.5" hidden="1">
      <c r="A36" s="42" t="s">
        <v>141</v>
      </c>
      <c r="B36" s="43" t="s">
        <v>68</v>
      </c>
      <c r="C36" s="32"/>
      <c r="D36" s="166">
        <v>0</v>
      </c>
      <c r="E36" s="166">
        <v>0</v>
      </c>
      <c r="F36" s="166">
        <v>0</v>
      </c>
      <c r="G36" s="166">
        <v>0</v>
      </c>
      <c r="H36" s="166">
        <v>0</v>
      </c>
      <c r="I36" s="166">
        <v>0</v>
      </c>
      <c r="J36" s="166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>
        <v>0</v>
      </c>
      <c r="V36" s="51">
        <v>0</v>
      </c>
      <c r="W36" s="51">
        <v>0</v>
      </c>
      <c r="X36" s="51">
        <v>0</v>
      </c>
      <c r="Y36" s="51">
        <v>0</v>
      </c>
      <c r="Z36" s="51">
        <v>0</v>
      </c>
      <c r="AA36" s="51">
        <v>0</v>
      </c>
      <c r="AB36" s="51">
        <v>0</v>
      </c>
      <c r="AC36" s="51">
        <v>0</v>
      </c>
      <c r="AD36" s="51">
        <v>0</v>
      </c>
      <c r="AE36" s="51">
        <v>0</v>
      </c>
      <c r="AF36" s="51">
        <v>0</v>
      </c>
      <c r="AG36" s="51">
        <v>0</v>
      </c>
      <c r="AH36" s="51">
        <v>0</v>
      </c>
      <c r="AI36" s="51">
        <v>0</v>
      </c>
      <c r="AJ36" s="51">
        <v>0</v>
      </c>
      <c r="AK36" s="51">
        <v>0</v>
      </c>
      <c r="AL36" s="51">
        <v>0</v>
      </c>
      <c r="AM36" s="166">
        <v>0</v>
      </c>
      <c r="AN36" s="166">
        <v>0</v>
      </c>
      <c r="AO36" s="166">
        <v>0</v>
      </c>
      <c r="AP36" s="166">
        <v>0</v>
      </c>
      <c r="AQ36" s="166">
        <v>0</v>
      </c>
      <c r="AR36" s="166">
        <v>0</v>
      </c>
      <c r="AS36" s="166">
        <v>0</v>
      </c>
      <c r="AT36" s="51">
        <v>0</v>
      </c>
      <c r="AU36" s="51">
        <v>0</v>
      </c>
      <c r="AV36" s="51">
        <v>0</v>
      </c>
      <c r="AW36" s="51">
        <v>0</v>
      </c>
      <c r="AX36" s="51">
        <v>0</v>
      </c>
      <c r="AY36" s="51">
        <v>0</v>
      </c>
      <c r="AZ36" s="51">
        <v>0</v>
      </c>
      <c r="BA36" s="51">
        <v>0</v>
      </c>
      <c r="BB36" s="51">
        <v>0</v>
      </c>
      <c r="BC36" s="51">
        <v>0</v>
      </c>
      <c r="BD36" s="51">
        <v>0</v>
      </c>
      <c r="BE36" s="51">
        <v>0</v>
      </c>
      <c r="BF36" s="51">
        <v>0</v>
      </c>
      <c r="BG36" s="51">
        <v>0</v>
      </c>
      <c r="BH36" s="51">
        <v>0</v>
      </c>
      <c r="BI36" s="51">
        <v>0</v>
      </c>
      <c r="BJ36" s="51">
        <v>0</v>
      </c>
      <c r="BK36" s="51">
        <v>0</v>
      </c>
      <c r="BL36" s="51">
        <v>0</v>
      </c>
      <c r="BM36" s="51">
        <v>0</v>
      </c>
      <c r="BN36" s="51">
        <v>0</v>
      </c>
      <c r="BO36" s="51">
        <v>0</v>
      </c>
      <c r="BP36" s="51">
        <v>0</v>
      </c>
      <c r="BQ36" s="51">
        <v>0</v>
      </c>
      <c r="BR36" s="51">
        <v>0</v>
      </c>
      <c r="BS36" s="51">
        <v>0</v>
      </c>
      <c r="BT36" s="51">
        <v>0</v>
      </c>
      <c r="BU36" s="51">
        <v>0</v>
      </c>
      <c r="BV36" s="66"/>
      <c r="BX36" s="157"/>
      <c r="BY36" s="160"/>
    </row>
    <row r="37" spans="1:77" ht="37.5" hidden="1">
      <c r="A37" s="42" t="s">
        <v>142</v>
      </c>
      <c r="B37" s="43" t="s">
        <v>70</v>
      </c>
      <c r="C37" s="32"/>
      <c r="D37" s="166">
        <v>0</v>
      </c>
      <c r="E37" s="166">
        <v>0</v>
      </c>
      <c r="F37" s="166">
        <v>0</v>
      </c>
      <c r="G37" s="166">
        <v>0</v>
      </c>
      <c r="H37" s="166">
        <v>0</v>
      </c>
      <c r="I37" s="166">
        <v>0</v>
      </c>
      <c r="J37" s="166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51">
        <v>0</v>
      </c>
      <c r="V37" s="51">
        <v>0</v>
      </c>
      <c r="W37" s="51">
        <v>0</v>
      </c>
      <c r="X37" s="51">
        <v>0</v>
      </c>
      <c r="Y37" s="51">
        <v>0</v>
      </c>
      <c r="Z37" s="51">
        <v>0</v>
      </c>
      <c r="AA37" s="51">
        <v>0</v>
      </c>
      <c r="AB37" s="51">
        <v>0</v>
      </c>
      <c r="AC37" s="51">
        <v>0</v>
      </c>
      <c r="AD37" s="51">
        <v>0</v>
      </c>
      <c r="AE37" s="51">
        <v>0</v>
      </c>
      <c r="AF37" s="51">
        <v>0</v>
      </c>
      <c r="AG37" s="51">
        <v>0</v>
      </c>
      <c r="AH37" s="51">
        <v>0</v>
      </c>
      <c r="AI37" s="51">
        <v>0</v>
      </c>
      <c r="AJ37" s="51">
        <v>0</v>
      </c>
      <c r="AK37" s="51">
        <v>0</v>
      </c>
      <c r="AL37" s="51">
        <v>0</v>
      </c>
      <c r="AM37" s="166">
        <v>0</v>
      </c>
      <c r="AN37" s="166">
        <v>0</v>
      </c>
      <c r="AO37" s="166">
        <v>0</v>
      </c>
      <c r="AP37" s="166">
        <v>0</v>
      </c>
      <c r="AQ37" s="166">
        <v>0</v>
      </c>
      <c r="AR37" s="166">
        <v>0</v>
      </c>
      <c r="AS37" s="166">
        <v>0</v>
      </c>
      <c r="AT37" s="51">
        <v>0</v>
      </c>
      <c r="AU37" s="51">
        <v>0</v>
      </c>
      <c r="AV37" s="51">
        <v>0</v>
      </c>
      <c r="AW37" s="51">
        <v>0</v>
      </c>
      <c r="AX37" s="51">
        <v>0</v>
      </c>
      <c r="AY37" s="51">
        <v>0</v>
      </c>
      <c r="AZ37" s="51">
        <v>0</v>
      </c>
      <c r="BA37" s="51">
        <v>0</v>
      </c>
      <c r="BB37" s="51">
        <v>0</v>
      </c>
      <c r="BC37" s="51">
        <v>0</v>
      </c>
      <c r="BD37" s="51">
        <v>0</v>
      </c>
      <c r="BE37" s="51">
        <v>0</v>
      </c>
      <c r="BF37" s="51">
        <v>0</v>
      </c>
      <c r="BG37" s="51">
        <v>0</v>
      </c>
      <c r="BH37" s="51">
        <v>0</v>
      </c>
      <c r="BI37" s="51">
        <v>0</v>
      </c>
      <c r="BJ37" s="51">
        <v>0</v>
      </c>
      <c r="BK37" s="51">
        <v>0</v>
      </c>
      <c r="BL37" s="51">
        <v>0</v>
      </c>
      <c r="BM37" s="51">
        <v>0</v>
      </c>
      <c r="BN37" s="51">
        <v>0</v>
      </c>
      <c r="BO37" s="51">
        <v>0</v>
      </c>
      <c r="BP37" s="51">
        <v>0</v>
      </c>
      <c r="BQ37" s="51">
        <v>0</v>
      </c>
      <c r="BR37" s="51">
        <v>0</v>
      </c>
      <c r="BS37" s="51">
        <v>0</v>
      </c>
      <c r="BT37" s="51">
        <v>0</v>
      </c>
      <c r="BU37" s="51">
        <v>0</v>
      </c>
      <c r="BV37" s="66"/>
      <c r="BX37" s="157"/>
      <c r="BY37" s="160"/>
    </row>
    <row r="38" spans="1:77" ht="37.5" hidden="1">
      <c r="A38" s="42" t="s">
        <v>143</v>
      </c>
      <c r="B38" s="43" t="s">
        <v>72</v>
      </c>
      <c r="C38" s="32"/>
      <c r="D38" s="166">
        <v>0</v>
      </c>
      <c r="E38" s="166">
        <v>0</v>
      </c>
      <c r="F38" s="166">
        <v>0</v>
      </c>
      <c r="G38" s="166">
        <v>0</v>
      </c>
      <c r="H38" s="166">
        <v>0</v>
      </c>
      <c r="I38" s="166">
        <v>0</v>
      </c>
      <c r="J38" s="166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  <c r="V38" s="51">
        <v>0</v>
      </c>
      <c r="W38" s="51">
        <v>0</v>
      </c>
      <c r="X38" s="51">
        <v>0</v>
      </c>
      <c r="Y38" s="51">
        <v>0</v>
      </c>
      <c r="Z38" s="51">
        <v>0</v>
      </c>
      <c r="AA38" s="51">
        <v>0</v>
      </c>
      <c r="AB38" s="51">
        <v>0</v>
      </c>
      <c r="AC38" s="51">
        <v>0</v>
      </c>
      <c r="AD38" s="51">
        <v>0</v>
      </c>
      <c r="AE38" s="51">
        <v>0</v>
      </c>
      <c r="AF38" s="51">
        <v>0</v>
      </c>
      <c r="AG38" s="51">
        <v>0</v>
      </c>
      <c r="AH38" s="51">
        <v>0</v>
      </c>
      <c r="AI38" s="51">
        <v>0</v>
      </c>
      <c r="AJ38" s="51">
        <v>0</v>
      </c>
      <c r="AK38" s="51">
        <v>0</v>
      </c>
      <c r="AL38" s="51">
        <v>0</v>
      </c>
      <c r="AM38" s="166">
        <v>0</v>
      </c>
      <c r="AN38" s="166">
        <v>0</v>
      </c>
      <c r="AO38" s="166">
        <v>0</v>
      </c>
      <c r="AP38" s="166">
        <v>0</v>
      </c>
      <c r="AQ38" s="166">
        <v>0</v>
      </c>
      <c r="AR38" s="166">
        <v>0</v>
      </c>
      <c r="AS38" s="166">
        <v>0</v>
      </c>
      <c r="AT38" s="51">
        <v>0</v>
      </c>
      <c r="AU38" s="51">
        <v>0</v>
      </c>
      <c r="AV38" s="51">
        <v>0</v>
      </c>
      <c r="AW38" s="51">
        <v>0</v>
      </c>
      <c r="AX38" s="51">
        <v>0</v>
      </c>
      <c r="AY38" s="51">
        <v>0</v>
      </c>
      <c r="AZ38" s="51">
        <v>0</v>
      </c>
      <c r="BA38" s="51">
        <v>0</v>
      </c>
      <c r="BB38" s="51">
        <v>0</v>
      </c>
      <c r="BC38" s="51">
        <v>0</v>
      </c>
      <c r="BD38" s="51">
        <v>0</v>
      </c>
      <c r="BE38" s="51">
        <v>0</v>
      </c>
      <c r="BF38" s="51">
        <v>0</v>
      </c>
      <c r="BG38" s="51">
        <v>0</v>
      </c>
      <c r="BH38" s="51">
        <v>0</v>
      </c>
      <c r="BI38" s="51">
        <v>0</v>
      </c>
      <c r="BJ38" s="51">
        <v>0</v>
      </c>
      <c r="BK38" s="51">
        <v>0</v>
      </c>
      <c r="BL38" s="51">
        <v>0</v>
      </c>
      <c r="BM38" s="51">
        <v>0</v>
      </c>
      <c r="BN38" s="51">
        <v>0</v>
      </c>
      <c r="BO38" s="51">
        <v>0</v>
      </c>
      <c r="BP38" s="51">
        <v>0</v>
      </c>
      <c r="BQ38" s="51">
        <v>0</v>
      </c>
      <c r="BR38" s="51">
        <v>0</v>
      </c>
      <c r="BS38" s="51">
        <v>0</v>
      </c>
      <c r="BT38" s="51">
        <v>0</v>
      </c>
      <c r="BU38" s="51">
        <v>0</v>
      </c>
      <c r="BV38" s="66"/>
      <c r="BX38" s="157"/>
      <c r="BY38" s="160"/>
    </row>
    <row r="39" spans="1:77" ht="37.5">
      <c r="A39" s="42" t="s">
        <v>144</v>
      </c>
      <c r="B39" s="43" t="s">
        <v>74</v>
      </c>
      <c r="C39" s="32"/>
      <c r="D39" s="166">
        <v>0</v>
      </c>
      <c r="E39" s="166">
        <v>0</v>
      </c>
      <c r="F39" s="166">
        <v>0</v>
      </c>
      <c r="G39" s="166">
        <v>0</v>
      </c>
      <c r="H39" s="166">
        <v>0</v>
      </c>
      <c r="I39" s="166">
        <v>0</v>
      </c>
      <c r="J39" s="166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v>0</v>
      </c>
      <c r="U39" s="51">
        <v>0</v>
      </c>
      <c r="V39" s="51">
        <v>0</v>
      </c>
      <c r="W39" s="51">
        <v>0</v>
      </c>
      <c r="X39" s="51">
        <v>0</v>
      </c>
      <c r="Y39" s="51">
        <v>0</v>
      </c>
      <c r="Z39" s="51">
        <v>0</v>
      </c>
      <c r="AA39" s="51">
        <v>0</v>
      </c>
      <c r="AB39" s="51">
        <v>0</v>
      </c>
      <c r="AC39" s="51">
        <v>0</v>
      </c>
      <c r="AD39" s="51">
        <v>0</v>
      </c>
      <c r="AE39" s="51">
        <v>0</v>
      </c>
      <c r="AF39" s="51">
        <v>0</v>
      </c>
      <c r="AG39" s="51">
        <v>0</v>
      </c>
      <c r="AH39" s="51">
        <v>0</v>
      </c>
      <c r="AI39" s="51">
        <v>0</v>
      </c>
      <c r="AJ39" s="51">
        <v>0</v>
      </c>
      <c r="AK39" s="51">
        <v>0</v>
      </c>
      <c r="AL39" s="51">
        <v>0</v>
      </c>
      <c r="AM39" s="166">
        <v>0</v>
      </c>
      <c r="AN39" s="166">
        <v>0</v>
      </c>
      <c r="AO39" s="166">
        <v>0</v>
      </c>
      <c r="AP39" s="166">
        <v>0</v>
      </c>
      <c r="AQ39" s="166">
        <v>0</v>
      </c>
      <c r="AR39" s="166">
        <v>0</v>
      </c>
      <c r="AS39" s="166">
        <v>0</v>
      </c>
      <c r="AT39" s="51">
        <v>0</v>
      </c>
      <c r="AU39" s="51">
        <v>0</v>
      </c>
      <c r="AV39" s="51">
        <v>0</v>
      </c>
      <c r="AW39" s="51">
        <v>0</v>
      </c>
      <c r="AX39" s="51">
        <v>0</v>
      </c>
      <c r="AY39" s="51">
        <v>0</v>
      </c>
      <c r="AZ39" s="51">
        <v>0</v>
      </c>
      <c r="BA39" s="51">
        <v>0</v>
      </c>
      <c r="BB39" s="51">
        <v>0</v>
      </c>
      <c r="BC39" s="51">
        <v>0</v>
      </c>
      <c r="BD39" s="51">
        <v>0</v>
      </c>
      <c r="BE39" s="51">
        <v>0</v>
      </c>
      <c r="BF39" s="51">
        <v>0</v>
      </c>
      <c r="BG39" s="51">
        <v>0</v>
      </c>
      <c r="BH39" s="51">
        <v>0</v>
      </c>
      <c r="BI39" s="51">
        <v>0</v>
      </c>
      <c r="BJ39" s="51">
        <v>0</v>
      </c>
      <c r="BK39" s="51">
        <v>0</v>
      </c>
      <c r="BL39" s="51">
        <v>0</v>
      </c>
      <c r="BM39" s="51">
        <v>0</v>
      </c>
      <c r="BN39" s="51">
        <v>0</v>
      </c>
      <c r="BO39" s="51">
        <v>0</v>
      </c>
      <c r="BP39" s="51">
        <v>0</v>
      </c>
      <c r="BQ39" s="51">
        <v>0</v>
      </c>
      <c r="BR39" s="51">
        <v>0</v>
      </c>
      <c r="BS39" s="51">
        <v>0</v>
      </c>
      <c r="BT39" s="51">
        <v>0</v>
      </c>
      <c r="BU39" s="51">
        <v>0</v>
      </c>
      <c r="BV39" s="66"/>
      <c r="BX39" s="157"/>
      <c r="BY39" s="160"/>
    </row>
    <row r="40" spans="1:77" ht="37.5">
      <c r="A40" s="42" t="s">
        <v>145</v>
      </c>
      <c r="B40" s="43" t="s">
        <v>76</v>
      </c>
      <c r="C40" s="32"/>
      <c r="D40" s="166">
        <v>0</v>
      </c>
      <c r="E40" s="166">
        <v>0</v>
      </c>
      <c r="F40" s="166">
        <v>0</v>
      </c>
      <c r="G40" s="166">
        <v>0</v>
      </c>
      <c r="H40" s="166">
        <v>0</v>
      </c>
      <c r="I40" s="166">
        <v>0</v>
      </c>
      <c r="J40" s="166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v>0</v>
      </c>
      <c r="U40" s="51">
        <v>0</v>
      </c>
      <c r="V40" s="51">
        <v>0</v>
      </c>
      <c r="W40" s="51">
        <v>0</v>
      </c>
      <c r="X40" s="51">
        <v>0</v>
      </c>
      <c r="Y40" s="51">
        <v>0</v>
      </c>
      <c r="Z40" s="51">
        <v>0</v>
      </c>
      <c r="AA40" s="51">
        <v>0</v>
      </c>
      <c r="AB40" s="51">
        <v>0</v>
      </c>
      <c r="AC40" s="51">
        <v>0</v>
      </c>
      <c r="AD40" s="51">
        <v>0</v>
      </c>
      <c r="AE40" s="51">
        <v>0</v>
      </c>
      <c r="AF40" s="51">
        <v>0</v>
      </c>
      <c r="AG40" s="51">
        <v>0</v>
      </c>
      <c r="AH40" s="51">
        <v>0</v>
      </c>
      <c r="AI40" s="51">
        <v>0</v>
      </c>
      <c r="AJ40" s="51">
        <v>0</v>
      </c>
      <c r="AK40" s="51">
        <v>0</v>
      </c>
      <c r="AL40" s="51">
        <v>0</v>
      </c>
      <c r="AM40" s="166">
        <v>0</v>
      </c>
      <c r="AN40" s="166">
        <v>0</v>
      </c>
      <c r="AO40" s="166">
        <v>0</v>
      </c>
      <c r="AP40" s="166">
        <v>0</v>
      </c>
      <c r="AQ40" s="166">
        <v>0</v>
      </c>
      <c r="AR40" s="166">
        <v>0</v>
      </c>
      <c r="AS40" s="166">
        <v>0</v>
      </c>
      <c r="AT40" s="51">
        <v>0</v>
      </c>
      <c r="AU40" s="51">
        <v>0</v>
      </c>
      <c r="AV40" s="51">
        <v>0</v>
      </c>
      <c r="AW40" s="51">
        <v>0</v>
      </c>
      <c r="AX40" s="51">
        <v>0</v>
      </c>
      <c r="AY40" s="51">
        <v>0</v>
      </c>
      <c r="AZ40" s="51">
        <v>0</v>
      </c>
      <c r="BA40" s="51">
        <v>0</v>
      </c>
      <c r="BB40" s="51">
        <v>0</v>
      </c>
      <c r="BC40" s="51">
        <v>0</v>
      </c>
      <c r="BD40" s="51">
        <v>0</v>
      </c>
      <c r="BE40" s="51">
        <v>0</v>
      </c>
      <c r="BF40" s="51">
        <v>0</v>
      </c>
      <c r="BG40" s="51">
        <v>0</v>
      </c>
      <c r="BH40" s="51">
        <v>0</v>
      </c>
      <c r="BI40" s="51">
        <v>0</v>
      </c>
      <c r="BJ40" s="51">
        <v>0</v>
      </c>
      <c r="BK40" s="51">
        <v>0</v>
      </c>
      <c r="BL40" s="51">
        <v>0</v>
      </c>
      <c r="BM40" s="51">
        <v>0</v>
      </c>
      <c r="BN40" s="51">
        <v>0</v>
      </c>
      <c r="BO40" s="51">
        <v>0</v>
      </c>
      <c r="BP40" s="51">
        <v>0</v>
      </c>
      <c r="BQ40" s="51">
        <v>0</v>
      </c>
      <c r="BR40" s="51">
        <v>0</v>
      </c>
      <c r="BS40" s="51">
        <v>0</v>
      </c>
      <c r="BT40" s="51">
        <v>0</v>
      </c>
      <c r="BU40" s="51">
        <v>0</v>
      </c>
      <c r="BV40" s="66"/>
      <c r="BX40" s="157"/>
      <c r="BY40" s="160"/>
    </row>
    <row r="41" spans="1:77" ht="93.75">
      <c r="A41" s="46" t="s">
        <v>113</v>
      </c>
      <c r="B41" s="117" t="s">
        <v>78</v>
      </c>
      <c r="C41" s="32"/>
      <c r="D41" s="166">
        <v>0</v>
      </c>
      <c r="E41" s="166">
        <v>0</v>
      </c>
      <c r="F41" s="166">
        <v>0</v>
      </c>
      <c r="G41" s="166">
        <v>0</v>
      </c>
      <c r="H41" s="166">
        <v>0</v>
      </c>
      <c r="I41" s="166">
        <v>0</v>
      </c>
      <c r="J41" s="166">
        <v>0</v>
      </c>
      <c r="K41" s="166">
        <v>0</v>
      </c>
      <c r="L41" s="166">
        <v>0</v>
      </c>
      <c r="M41" s="166">
        <v>0</v>
      </c>
      <c r="N41" s="166">
        <v>0</v>
      </c>
      <c r="O41" s="166">
        <v>0</v>
      </c>
      <c r="P41" s="166">
        <v>0</v>
      </c>
      <c r="Q41" s="166">
        <v>0</v>
      </c>
      <c r="R41" s="166">
        <v>0</v>
      </c>
      <c r="S41" s="166">
        <v>0</v>
      </c>
      <c r="T41" s="166">
        <v>0</v>
      </c>
      <c r="U41" s="166">
        <v>0</v>
      </c>
      <c r="V41" s="166">
        <v>0</v>
      </c>
      <c r="W41" s="166">
        <v>0</v>
      </c>
      <c r="X41" s="166">
        <v>0</v>
      </c>
      <c r="Y41" s="166">
        <v>0</v>
      </c>
      <c r="Z41" s="166">
        <v>0</v>
      </c>
      <c r="AA41" s="166">
        <v>0</v>
      </c>
      <c r="AB41" s="166">
        <v>0</v>
      </c>
      <c r="AC41" s="166">
        <v>0</v>
      </c>
      <c r="AD41" s="166">
        <v>0</v>
      </c>
      <c r="AE41" s="166">
        <v>0</v>
      </c>
      <c r="AF41" s="166">
        <v>0</v>
      </c>
      <c r="AG41" s="166">
        <v>0</v>
      </c>
      <c r="AH41" s="166">
        <v>0</v>
      </c>
      <c r="AI41" s="166">
        <v>0</v>
      </c>
      <c r="AJ41" s="166">
        <v>0</v>
      </c>
      <c r="AK41" s="166">
        <v>0</v>
      </c>
      <c r="AL41" s="166">
        <v>0</v>
      </c>
      <c r="AM41" s="166">
        <v>0</v>
      </c>
      <c r="AN41" s="166">
        <v>0</v>
      </c>
      <c r="AO41" s="166">
        <v>0</v>
      </c>
      <c r="AP41" s="166">
        <v>0</v>
      </c>
      <c r="AQ41" s="166">
        <v>0</v>
      </c>
      <c r="AR41" s="166">
        <v>0</v>
      </c>
      <c r="AS41" s="166">
        <v>0</v>
      </c>
      <c r="AT41" s="166">
        <v>0</v>
      </c>
      <c r="AU41" s="166">
        <v>0</v>
      </c>
      <c r="AV41" s="166">
        <v>0</v>
      </c>
      <c r="AW41" s="166">
        <v>0</v>
      </c>
      <c r="AX41" s="166">
        <v>0</v>
      </c>
      <c r="AY41" s="166">
        <v>0</v>
      </c>
      <c r="AZ41" s="166">
        <v>0</v>
      </c>
      <c r="BA41" s="166">
        <v>0</v>
      </c>
      <c r="BB41" s="166">
        <v>0</v>
      </c>
      <c r="BC41" s="166">
        <v>0</v>
      </c>
      <c r="BD41" s="166">
        <v>0</v>
      </c>
      <c r="BE41" s="166">
        <v>0</v>
      </c>
      <c r="BF41" s="166">
        <v>0</v>
      </c>
      <c r="BG41" s="166">
        <v>0</v>
      </c>
      <c r="BH41" s="166">
        <v>0</v>
      </c>
      <c r="BI41" s="166">
        <v>0</v>
      </c>
      <c r="BJ41" s="166">
        <v>0</v>
      </c>
      <c r="BK41" s="166">
        <v>0</v>
      </c>
      <c r="BL41" s="166">
        <v>0</v>
      </c>
      <c r="BM41" s="166">
        <v>0</v>
      </c>
      <c r="BN41" s="166">
        <v>0</v>
      </c>
      <c r="BO41" s="166">
        <v>0</v>
      </c>
      <c r="BP41" s="166">
        <v>0</v>
      </c>
      <c r="BQ41" s="166">
        <v>0</v>
      </c>
      <c r="BR41" s="166">
        <v>0</v>
      </c>
      <c r="BS41" s="166">
        <v>0</v>
      </c>
      <c r="BT41" s="166">
        <v>0</v>
      </c>
      <c r="BU41" s="166">
        <v>0</v>
      </c>
      <c r="BV41" s="66"/>
      <c r="BX41" s="157"/>
      <c r="BY41" s="160"/>
    </row>
    <row r="42" spans="1:77" ht="56.25" hidden="1">
      <c r="A42" s="42" t="s">
        <v>114</v>
      </c>
      <c r="B42" s="43" t="s">
        <v>79</v>
      </c>
      <c r="C42" s="32"/>
      <c r="D42" s="166">
        <v>0</v>
      </c>
      <c r="E42" s="166">
        <v>0</v>
      </c>
      <c r="F42" s="166">
        <v>0</v>
      </c>
      <c r="G42" s="166">
        <v>0</v>
      </c>
      <c r="H42" s="166">
        <v>0</v>
      </c>
      <c r="I42" s="166">
        <v>0</v>
      </c>
      <c r="J42" s="166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1">
        <v>0</v>
      </c>
      <c r="T42" s="51">
        <v>0</v>
      </c>
      <c r="U42" s="51">
        <v>0</v>
      </c>
      <c r="V42" s="51">
        <v>0</v>
      </c>
      <c r="W42" s="51">
        <v>0</v>
      </c>
      <c r="X42" s="51">
        <v>0</v>
      </c>
      <c r="Y42" s="51">
        <v>0</v>
      </c>
      <c r="Z42" s="51">
        <v>0</v>
      </c>
      <c r="AA42" s="51">
        <v>0</v>
      </c>
      <c r="AB42" s="51">
        <v>0</v>
      </c>
      <c r="AC42" s="51">
        <v>0</v>
      </c>
      <c r="AD42" s="51">
        <v>0</v>
      </c>
      <c r="AE42" s="51">
        <v>0</v>
      </c>
      <c r="AF42" s="51">
        <v>0</v>
      </c>
      <c r="AG42" s="51">
        <v>0</v>
      </c>
      <c r="AH42" s="51">
        <v>0</v>
      </c>
      <c r="AI42" s="51">
        <v>0</v>
      </c>
      <c r="AJ42" s="51">
        <v>0</v>
      </c>
      <c r="AK42" s="51">
        <v>0</v>
      </c>
      <c r="AL42" s="51">
        <v>0</v>
      </c>
      <c r="AM42" s="166">
        <v>0</v>
      </c>
      <c r="AN42" s="166">
        <v>0</v>
      </c>
      <c r="AO42" s="166">
        <v>0</v>
      </c>
      <c r="AP42" s="166">
        <v>0</v>
      </c>
      <c r="AQ42" s="166">
        <v>0</v>
      </c>
      <c r="AR42" s="166">
        <v>0</v>
      </c>
      <c r="AS42" s="166">
        <v>0</v>
      </c>
      <c r="AT42" s="51"/>
      <c r="AU42" s="51">
        <v>0</v>
      </c>
      <c r="AV42" s="51">
        <v>0</v>
      </c>
      <c r="AW42" s="51">
        <v>0</v>
      </c>
      <c r="AX42" s="51">
        <v>0</v>
      </c>
      <c r="AY42" s="51">
        <v>0</v>
      </c>
      <c r="AZ42" s="51">
        <v>0</v>
      </c>
      <c r="BA42" s="51">
        <v>0</v>
      </c>
      <c r="BB42" s="51">
        <v>0</v>
      </c>
      <c r="BC42" s="51">
        <v>0</v>
      </c>
      <c r="BD42" s="51">
        <v>0</v>
      </c>
      <c r="BE42" s="51">
        <v>0</v>
      </c>
      <c r="BF42" s="51">
        <v>0</v>
      </c>
      <c r="BG42" s="51">
        <v>0</v>
      </c>
      <c r="BH42" s="51">
        <v>0</v>
      </c>
      <c r="BI42" s="51">
        <v>0</v>
      </c>
      <c r="BJ42" s="51">
        <v>0</v>
      </c>
      <c r="BK42" s="51">
        <v>0</v>
      </c>
      <c r="BL42" s="51">
        <v>0</v>
      </c>
      <c r="BM42" s="51">
        <v>0</v>
      </c>
      <c r="BN42" s="51">
        <v>0</v>
      </c>
      <c r="BO42" s="51">
        <v>0</v>
      </c>
      <c r="BP42" s="51">
        <v>0</v>
      </c>
      <c r="BQ42" s="51">
        <v>0</v>
      </c>
      <c r="BR42" s="51">
        <v>0</v>
      </c>
      <c r="BS42" s="51">
        <v>0</v>
      </c>
      <c r="BT42" s="51">
        <v>0</v>
      </c>
      <c r="BU42" s="51">
        <v>0</v>
      </c>
      <c r="BV42" s="66"/>
      <c r="BX42" s="157"/>
      <c r="BY42" s="160"/>
    </row>
    <row r="43" spans="1:77" ht="37.5" hidden="1">
      <c r="A43" s="42" t="s">
        <v>115</v>
      </c>
      <c r="B43" s="43" t="s">
        <v>80</v>
      </c>
      <c r="C43" s="32"/>
      <c r="D43" s="166">
        <v>0</v>
      </c>
      <c r="E43" s="166">
        <v>0</v>
      </c>
      <c r="F43" s="166">
        <v>0</v>
      </c>
      <c r="G43" s="166">
        <v>0</v>
      </c>
      <c r="H43" s="166">
        <v>0</v>
      </c>
      <c r="I43" s="166">
        <v>0</v>
      </c>
      <c r="J43" s="166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51">
        <v>0</v>
      </c>
      <c r="T43" s="51">
        <v>0</v>
      </c>
      <c r="U43" s="51">
        <v>0</v>
      </c>
      <c r="V43" s="51">
        <v>0</v>
      </c>
      <c r="W43" s="51">
        <v>0</v>
      </c>
      <c r="X43" s="51">
        <v>0</v>
      </c>
      <c r="Y43" s="51">
        <v>0</v>
      </c>
      <c r="Z43" s="51">
        <v>0</v>
      </c>
      <c r="AA43" s="51">
        <v>0</v>
      </c>
      <c r="AB43" s="51">
        <v>0</v>
      </c>
      <c r="AC43" s="51">
        <v>0</v>
      </c>
      <c r="AD43" s="51">
        <v>0</v>
      </c>
      <c r="AE43" s="51">
        <v>0</v>
      </c>
      <c r="AF43" s="51">
        <v>0</v>
      </c>
      <c r="AG43" s="51">
        <v>0</v>
      </c>
      <c r="AH43" s="51">
        <v>0</v>
      </c>
      <c r="AI43" s="51">
        <v>0</v>
      </c>
      <c r="AJ43" s="51">
        <v>0</v>
      </c>
      <c r="AK43" s="51">
        <v>0</v>
      </c>
      <c r="AL43" s="51">
        <v>0</v>
      </c>
      <c r="AM43" s="166">
        <v>0</v>
      </c>
      <c r="AN43" s="166">
        <v>0</v>
      </c>
      <c r="AO43" s="166">
        <v>0</v>
      </c>
      <c r="AP43" s="166">
        <v>0</v>
      </c>
      <c r="AQ43" s="166">
        <v>0</v>
      </c>
      <c r="AR43" s="166">
        <v>0</v>
      </c>
      <c r="AS43" s="166">
        <v>0</v>
      </c>
      <c r="AT43" s="51">
        <v>0</v>
      </c>
      <c r="AU43" s="51">
        <v>0</v>
      </c>
      <c r="AV43" s="51">
        <v>0</v>
      </c>
      <c r="AW43" s="51">
        <v>0</v>
      </c>
      <c r="AX43" s="51">
        <v>0</v>
      </c>
      <c r="AY43" s="51">
        <v>0</v>
      </c>
      <c r="AZ43" s="51">
        <v>0</v>
      </c>
      <c r="BA43" s="51">
        <v>0</v>
      </c>
      <c r="BB43" s="51">
        <v>0</v>
      </c>
      <c r="BC43" s="51">
        <v>0</v>
      </c>
      <c r="BD43" s="51">
        <v>0</v>
      </c>
      <c r="BE43" s="51">
        <v>0</v>
      </c>
      <c r="BF43" s="51">
        <v>0</v>
      </c>
      <c r="BG43" s="51">
        <v>0</v>
      </c>
      <c r="BH43" s="51">
        <v>0</v>
      </c>
      <c r="BI43" s="51">
        <v>0</v>
      </c>
      <c r="BJ43" s="51">
        <v>0</v>
      </c>
      <c r="BK43" s="51">
        <v>0</v>
      </c>
      <c r="BL43" s="51">
        <v>0</v>
      </c>
      <c r="BM43" s="51">
        <v>0</v>
      </c>
      <c r="BN43" s="51">
        <v>0</v>
      </c>
      <c r="BO43" s="51">
        <v>0</v>
      </c>
      <c r="BP43" s="51">
        <v>0</v>
      </c>
      <c r="BQ43" s="51">
        <v>0</v>
      </c>
      <c r="BR43" s="51">
        <v>0</v>
      </c>
      <c r="BS43" s="51">
        <v>0</v>
      </c>
      <c r="BT43" s="51">
        <v>0</v>
      </c>
      <c r="BU43" s="51">
        <v>0</v>
      </c>
      <c r="BV43" s="66"/>
      <c r="BX43" s="157"/>
      <c r="BY43" s="160"/>
    </row>
    <row r="44" spans="1:77" ht="37.5" hidden="1">
      <c r="A44" s="42" t="s">
        <v>116</v>
      </c>
      <c r="B44" s="43" t="s">
        <v>82</v>
      </c>
      <c r="C44" s="32"/>
      <c r="D44" s="166">
        <v>0</v>
      </c>
      <c r="E44" s="166">
        <v>0</v>
      </c>
      <c r="F44" s="166">
        <v>0</v>
      </c>
      <c r="G44" s="166">
        <v>0</v>
      </c>
      <c r="H44" s="166">
        <v>0</v>
      </c>
      <c r="I44" s="166">
        <v>0</v>
      </c>
      <c r="J44" s="166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51">
        <v>0</v>
      </c>
      <c r="U44" s="51">
        <v>0</v>
      </c>
      <c r="V44" s="51">
        <v>0</v>
      </c>
      <c r="W44" s="51">
        <v>0</v>
      </c>
      <c r="X44" s="51">
        <v>0</v>
      </c>
      <c r="Y44" s="51">
        <v>0</v>
      </c>
      <c r="Z44" s="51">
        <v>0</v>
      </c>
      <c r="AA44" s="51">
        <v>0</v>
      </c>
      <c r="AB44" s="51">
        <v>0</v>
      </c>
      <c r="AC44" s="51">
        <v>0</v>
      </c>
      <c r="AD44" s="51">
        <v>0</v>
      </c>
      <c r="AE44" s="51">
        <v>0</v>
      </c>
      <c r="AF44" s="51">
        <v>0</v>
      </c>
      <c r="AG44" s="51">
        <v>0</v>
      </c>
      <c r="AH44" s="51">
        <v>0</v>
      </c>
      <c r="AI44" s="51">
        <v>0</v>
      </c>
      <c r="AJ44" s="51">
        <v>0</v>
      </c>
      <c r="AK44" s="51">
        <v>0</v>
      </c>
      <c r="AL44" s="51">
        <v>0</v>
      </c>
      <c r="AM44" s="166">
        <v>0</v>
      </c>
      <c r="AN44" s="166">
        <v>0</v>
      </c>
      <c r="AO44" s="166">
        <v>0</v>
      </c>
      <c r="AP44" s="166">
        <v>0</v>
      </c>
      <c r="AQ44" s="166">
        <v>0</v>
      </c>
      <c r="AR44" s="166">
        <v>0</v>
      </c>
      <c r="AS44" s="166">
        <v>0</v>
      </c>
      <c r="AT44" s="51">
        <v>0</v>
      </c>
      <c r="AU44" s="51">
        <v>0</v>
      </c>
      <c r="AV44" s="51">
        <v>0</v>
      </c>
      <c r="AW44" s="51">
        <v>0</v>
      </c>
      <c r="AX44" s="51">
        <v>0</v>
      </c>
      <c r="AY44" s="51">
        <v>0</v>
      </c>
      <c r="AZ44" s="51">
        <v>0</v>
      </c>
      <c r="BA44" s="51">
        <v>0</v>
      </c>
      <c r="BB44" s="51">
        <v>0</v>
      </c>
      <c r="BC44" s="51">
        <v>0</v>
      </c>
      <c r="BD44" s="51">
        <v>0</v>
      </c>
      <c r="BE44" s="51">
        <v>0</v>
      </c>
      <c r="BF44" s="51">
        <v>0</v>
      </c>
      <c r="BG44" s="51">
        <v>0</v>
      </c>
      <c r="BH44" s="51">
        <v>0</v>
      </c>
      <c r="BI44" s="51">
        <v>0</v>
      </c>
      <c r="BJ44" s="51">
        <v>0</v>
      </c>
      <c r="BK44" s="51">
        <v>0</v>
      </c>
      <c r="BL44" s="51">
        <v>0</v>
      </c>
      <c r="BM44" s="51">
        <v>0</v>
      </c>
      <c r="BN44" s="51">
        <v>0</v>
      </c>
      <c r="BO44" s="51">
        <v>0</v>
      </c>
      <c r="BP44" s="51">
        <v>0</v>
      </c>
      <c r="BQ44" s="51">
        <v>0</v>
      </c>
      <c r="BR44" s="51">
        <v>0</v>
      </c>
      <c r="BS44" s="51">
        <v>0</v>
      </c>
      <c r="BT44" s="51">
        <v>0</v>
      </c>
      <c r="BU44" s="51">
        <v>0</v>
      </c>
      <c r="BV44" s="66"/>
      <c r="BX44" s="157"/>
      <c r="BY44" s="160"/>
    </row>
    <row r="45" spans="1:77" ht="75">
      <c r="A45" s="46" t="s">
        <v>83</v>
      </c>
      <c r="B45" s="31" t="s">
        <v>84</v>
      </c>
      <c r="C45" s="32"/>
      <c r="D45" s="166">
        <v>0</v>
      </c>
      <c r="E45" s="166">
        <v>0</v>
      </c>
      <c r="F45" s="166">
        <v>0</v>
      </c>
      <c r="G45" s="166">
        <v>0</v>
      </c>
      <c r="H45" s="166">
        <v>0</v>
      </c>
      <c r="I45" s="166">
        <v>0</v>
      </c>
      <c r="J45" s="166">
        <v>0</v>
      </c>
      <c r="K45" s="166">
        <v>0</v>
      </c>
      <c r="L45" s="166">
        <v>0</v>
      </c>
      <c r="M45" s="166">
        <v>0</v>
      </c>
      <c r="N45" s="166">
        <v>0</v>
      </c>
      <c r="O45" s="166">
        <v>0</v>
      </c>
      <c r="P45" s="166">
        <v>0</v>
      </c>
      <c r="Q45" s="166">
        <v>0</v>
      </c>
      <c r="R45" s="166">
        <v>0</v>
      </c>
      <c r="S45" s="166">
        <v>0</v>
      </c>
      <c r="T45" s="166">
        <v>0</v>
      </c>
      <c r="U45" s="166">
        <v>0</v>
      </c>
      <c r="V45" s="166">
        <v>0</v>
      </c>
      <c r="W45" s="166">
        <v>0</v>
      </c>
      <c r="X45" s="166">
        <v>0</v>
      </c>
      <c r="Y45" s="166">
        <v>0</v>
      </c>
      <c r="Z45" s="166">
        <v>0</v>
      </c>
      <c r="AA45" s="166">
        <v>0</v>
      </c>
      <c r="AB45" s="166">
        <v>0</v>
      </c>
      <c r="AC45" s="166">
        <v>0</v>
      </c>
      <c r="AD45" s="166">
        <v>0</v>
      </c>
      <c r="AE45" s="166">
        <v>0</v>
      </c>
      <c r="AF45" s="166">
        <v>0</v>
      </c>
      <c r="AG45" s="166">
        <v>0</v>
      </c>
      <c r="AH45" s="166">
        <v>0</v>
      </c>
      <c r="AI45" s="166">
        <v>0</v>
      </c>
      <c r="AJ45" s="166">
        <v>0</v>
      </c>
      <c r="AK45" s="166">
        <v>0</v>
      </c>
      <c r="AL45" s="166">
        <v>0</v>
      </c>
      <c r="AM45" s="166">
        <v>0</v>
      </c>
      <c r="AN45" s="166">
        <v>0</v>
      </c>
      <c r="AO45" s="166">
        <v>0</v>
      </c>
      <c r="AP45" s="166">
        <v>0</v>
      </c>
      <c r="AQ45" s="166">
        <v>0</v>
      </c>
      <c r="AR45" s="166">
        <v>0</v>
      </c>
      <c r="AS45" s="166">
        <v>0</v>
      </c>
      <c r="AT45" s="166">
        <v>0</v>
      </c>
      <c r="AU45" s="166">
        <v>0</v>
      </c>
      <c r="AV45" s="166">
        <v>0</v>
      </c>
      <c r="AW45" s="166">
        <v>0</v>
      </c>
      <c r="AX45" s="166">
        <v>0</v>
      </c>
      <c r="AY45" s="166">
        <v>0</v>
      </c>
      <c r="AZ45" s="166">
        <v>0</v>
      </c>
      <c r="BA45" s="166">
        <v>0</v>
      </c>
      <c r="BB45" s="166">
        <v>0</v>
      </c>
      <c r="BC45" s="166">
        <v>0</v>
      </c>
      <c r="BD45" s="166">
        <v>0</v>
      </c>
      <c r="BE45" s="166">
        <v>0</v>
      </c>
      <c r="BF45" s="166">
        <v>0</v>
      </c>
      <c r="BG45" s="166">
        <v>0</v>
      </c>
      <c r="BH45" s="166">
        <v>0</v>
      </c>
      <c r="BI45" s="166">
        <v>0</v>
      </c>
      <c r="BJ45" s="166">
        <v>0</v>
      </c>
      <c r="BK45" s="166">
        <v>0</v>
      </c>
      <c r="BL45" s="166">
        <v>0</v>
      </c>
      <c r="BM45" s="166">
        <v>0</v>
      </c>
      <c r="BN45" s="166">
        <v>0</v>
      </c>
      <c r="BO45" s="166">
        <v>0</v>
      </c>
      <c r="BP45" s="166">
        <v>0</v>
      </c>
      <c r="BQ45" s="166">
        <v>0</v>
      </c>
      <c r="BR45" s="166">
        <v>0</v>
      </c>
      <c r="BS45" s="166">
        <v>0</v>
      </c>
      <c r="BT45" s="166">
        <v>0</v>
      </c>
      <c r="BU45" s="166">
        <v>0</v>
      </c>
      <c r="BV45" s="66"/>
      <c r="BX45" s="157"/>
      <c r="BY45" s="160"/>
    </row>
    <row r="46" spans="1:77" ht="126.75" customHeight="1" hidden="1">
      <c r="A46" s="42" t="s">
        <v>85</v>
      </c>
      <c r="B46" s="43" t="s">
        <v>88</v>
      </c>
      <c r="C46" s="32"/>
      <c r="D46" s="166">
        <v>0</v>
      </c>
      <c r="E46" s="166">
        <v>0</v>
      </c>
      <c r="F46" s="166">
        <v>0</v>
      </c>
      <c r="G46" s="166">
        <v>0</v>
      </c>
      <c r="H46" s="166">
        <v>0</v>
      </c>
      <c r="I46" s="166">
        <v>0</v>
      </c>
      <c r="J46" s="166">
        <v>0</v>
      </c>
      <c r="K46" s="51">
        <v>0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v>0</v>
      </c>
      <c r="U46" s="51">
        <v>0</v>
      </c>
      <c r="V46" s="51">
        <v>0</v>
      </c>
      <c r="W46" s="51">
        <v>0</v>
      </c>
      <c r="X46" s="51">
        <v>0</v>
      </c>
      <c r="Y46" s="51">
        <v>0</v>
      </c>
      <c r="Z46" s="51">
        <v>0</v>
      </c>
      <c r="AA46" s="51">
        <v>0</v>
      </c>
      <c r="AB46" s="51">
        <v>0</v>
      </c>
      <c r="AC46" s="51">
        <v>0</v>
      </c>
      <c r="AD46" s="51">
        <v>0</v>
      </c>
      <c r="AE46" s="51">
        <v>0</v>
      </c>
      <c r="AF46" s="51">
        <v>0</v>
      </c>
      <c r="AG46" s="51">
        <v>0</v>
      </c>
      <c r="AH46" s="51">
        <v>0</v>
      </c>
      <c r="AI46" s="51">
        <v>0</v>
      </c>
      <c r="AJ46" s="51">
        <v>0</v>
      </c>
      <c r="AK46" s="51">
        <v>0</v>
      </c>
      <c r="AL46" s="51">
        <v>0</v>
      </c>
      <c r="AM46" s="166">
        <v>0</v>
      </c>
      <c r="AN46" s="166">
        <v>0</v>
      </c>
      <c r="AO46" s="166">
        <v>0</v>
      </c>
      <c r="AP46" s="166">
        <v>0</v>
      </c>
      <c r="AQ46" s="166">
        <v>0</v>
      </c>
      <c r="AR46" s="166">
        <v>0</v>
      </c>
      <c r="AS46" s="166">
        <v>0</v>
      </c>
      <c r="AT46" s="51">
        <v>0</v>
      </c>
      <c r="AU46" s="51">
        <v>0</v>
      </c>
      <c r="AV46" s="51">
        <v>0</v>
      </c>
      <c r="AW46" s="51">
        <v>0</v>
      </c>
      <c r="AX46" s="51">
        <v>0</v>
      </c>
      <c r="AY46" s="51">
        <v>0</v>
      </c>
      <c r="AZ46" s="51">
        <v>0</v>
      </c>
      <c r="BA46" s="51">
        <v>0</v>
      </c>
      <c r="BB46" s="51">
        <v>0</v>
      </c>
      <c r="BC46" s="51">
        <v>0</v>
      </c>
      <c r="BD46" s="51">
        <v>0</v>
      </c>
      <c r="BE46" s="51">
        <v>0</v>
      </c>
      <c r="BF46" s="51">
        <v>0</v>
      </c>
      <c r="BG46" s="51">
        <v>0</v>
      </c>
      <c r="BH46" s="51">
        <v>0</v>
      </c>
      <c r="BI46" s="51">
        <v>0</v>
      </c>
      <c r="BJ46" s="51">
        <v>0</v>
      </c>
      <c r="BK46" s="51">
        <v>0</v>
      </c>
      <c r="BL46" s="51">
        <v>0</v>
      </c>
      <c r="BM46" s="51">
        <v>0</v>
      </c>
      <c r="BN46" s="51">
        <v>0</v>
      </c>
      <c r="BO46" s="51">
        <v>0</v>
      </c>
      <c r="BP46" s="51">
        <v>0</v>
      </c>
      <c r="BQ46" s="51">
        <v>0</v>
      </c>
      <c r="BR46" s="51">
        <v>0</v>
      </c>
      <c r="BS46" s="51">
        <v>0</v>
      </c>
      <c r="BT46" s="51">
        <v>0</v>
      </c>
      <c r="BU46" s="51">
        <v>0</v>
      </c>
      <c r="BV46" s="66"/>
      <c r="BX46" s="157"/>
      <c r="BY46" s="160"/>
    </row>
    <row r="47" spans="1:77" ht="56.25" hidden="1">
      <c r="A47" s="42" t="s">
        <v>87</v>
      </c>
      <c r="B47" s="43" t="s">
        <v>86</v>
      </c>
      <c r="C47" s="32"/>
      <c r="D47" s="166">
        <v>0</v>
      </c>
      <c r="E47" s="166">
        <v>0</v>
      </c>
      <c r="F47" s="166">
        <v>0</v>
      </c>
      <c r="G47" s="166">
        <v>0</v>
      </c>
      <c r="H47" s="166">
        <v>0</v>
      </c>
      <c r="I47" s="166">
        <v>0</v>
      </c>
      <c r="J47" s="166">
        <v>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v>0</v>
      </c>
      <c r="U47" s="51">
        <v>0</v>
      </c>
      <c r="V47" s="51">
        <v>0</v>
      </c>
      <c r="W47" s="51">
        <v>0</v>
      </c>
      <c r="X47" s="51">
        <v>0</v>
      </c>
      <c r="Y47" s="51">
        <v>0</v>
      </c>
      <c r="Z47" s="51">
        <v>0</v>
      </c>
      <c r="AA47" s="51">
        <v>0</v>
      </c>
      <c r="AB47" s="51">
        <v>0</v>
      </c>
      <c r="AC47" s="51">
        <v>0</v>
      </c>
      <c r="AD47" s="51">
        <v>0</v>
      </c>
      <c r="AE47" s="51">
        <v>0</v>
      </c>
      <c r="AF47" s="51">
        <v>0</v>
      </c>
      <c r="AG47" s="51">
        <v>0</v>
      </c>
      <c r="AH47" s="51">
        <v>0</v>
      </c>
      <c r="AI47" s="51">
        <v>0</v>
      </c>
      <c r="AJ47" s="51">
        <v>0</v>
      </c>
      <c r="AK47" s="51">
        <v>0</v>
      </c>
      <c r="AL47" s="51">
        <v>0</v>
      </c>
      <c r="AM47" s="166">
        <v>0</v>
      </c>
      <c r="AN47" s="166">
        <v>0</v>
      </c>
      <c r="AO47" s="166">
        <v>0</v>
      </c>
      <c r="AP47" s="166">
        <v>0</v>
      </c>
      <c r="AQ47" s="166">
        <v>0</v>
      </c>
      <c r="AR47" s="166">
        <v>0</v>
      </c>
      <c r="AS47" s="166">
        <v>0</v>
      </c>
      <c r="AT47" s="51">
        <v>0</v>
      </c>
      <c r="AU47" s="51">
        <v>0</v>
      </c>
      <c r="AV47" s="51">
        <v>0</v>
      </c>
      <c r="AW47" s="51">
        <v>0</v>
      </c>
      <c r="AX47" s="51">
        <v>0</v>
      </c>
      <c r="AY47" s="51">
        <v>0</v>
      </c>
      <c r="AZ47" s="51">
        <v>0</v>
      </c>
      <c r="BA47" s="51">
        <v>0</v>
      </c>
      <c r="BB47" s="51">
        <v>0</v>
      </c>
      <c r="BC47" s="51">
        <v>0</v>
      </c>
      <c r="BD47" s="51">
        <v>0</v>
      </c>
      <c r="BE47" s="51">
        <v>0</v>
      </c>
      <c r="BF47" s="51">
        <v>0</v>
      </c>
      <c r="BG47" s="51">
        <v>0</v>
      </c>
      <c r="BH47" s="51">
        <v>0</v>
      </c>
      <c r="BI47" s="51">
        <v>0</v>
      </c>
      <c r="BJ47" s="51">
        <v>0</v>
      </c>
      <c r="BK47" s="51">
        <v>0</v>
      </c>
      <c r="BL47" s="51">
        <v>0</v>
      </c>
      <c r="BM47" s="51">
        <v>0</v>
      </c>
      <c r="BN47" s="51">
        <v>0</v>
      </c>
      <c r="BO47" s="51">
        <v>0</v>
      </c>
      <c r="BP47" s="51">
        <v>0</v>
      </c>
      <c r="BQ47" s="51">
        <v>0</v>
      </c>
      <c r="BR47" s="51">
        <v>0</v>
      </c>
      <c r="BS47" s="51">
        <v>0</v>
      </c>
      <c r="BT47" s="51">
        <v>0</v>
      </c>
      <c r="BU47" s="51">
        <v>0</v>
      </c>
      <c r="BV47" s="66"/>
      <c r="BX47" s="157"/>
      <c r="BY47" s="160"/>
    </row>
    <row r="48" spans="1:77" ht="56.25" hidden="1">
      <c r="A48" s="42" t="s">
        <v>90</v>
      </c>
      <c r="B48" s="43" t="s">
        <v>91</v>
      </c>
      <c r="C48" s="32"/>
      <c r="D48" s="166">
        <v>0</v>
      </c>
      <c r="E48" s="166">
        <v>0</v>
      </c>
      <c r="F48" s="166">
        <v>0</v>
      </c>
      <c r="G48" s="166">
        <v>0</v>
      </c>
      <c r="H48" s="166">
        <v>0</v>
      </c>
      <c r="I48" s="166">
        <v>0</v>
      </c>
      <c r="J48" s="166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v>0</v>
      </c>
      <c r="U48" s="51">
        <v>0</v>
      </c>
      <c r="V48" s="51">
        <v>0</v>
      </c>
      <c r="W48" s="51">
        <v>0</v>
      </c>
      <c r="X48" s="51">
        <v>0</v>
      </c>
      <c r="Y48" s="51">
        <v>0</v>
      </c>
      <c r="Z48" s="51">
        <v>0</v>
      </c>
      <c r="AA48" s="51">
        <v>0</v>
      </c>
      <c r="AB48" s="51">
        <v>0</v>
      </c>
      <c r="AC48" s="51">
        <v>0</v>
      </c>
      <c r="AD48" s="51">
        <v>0</v>
      </c>
      <c r="AE48" s="51">
        <v>0</v>
      </c>
      <c r="AF48" s="51">
        <v>0</v>
      </c>
      <c r="AG48" s="51">
        <v>0</v>
      </c>
      <c r="AH48" s="51">
        <v>0</v>
      </c>
      <c r="AI48" s="51">
        <v>0</v>
      </c>
      <c r="AJ48" s="51">
        <v>0</v>
      </c>
      <c r="AK48" s="51">
        <v>0</v>
      </c>
      <c r="AL48" s="51">
        <v>0</v>
      </c>
      <c r="AM48" s="166">
        <v>0</v>
      </c>
      <c r="AN48" s="166">
        <v>0</v>
      </c>
      <c r="AO48" s="166">
        <v>0</v>
      </c>
      <c r="AP48" s="166">
        <v>0</v>
      </c>
      <c r="AQ48" s="166">
        <v>0</v>
      </c>
      <c r="AR48" s="166">
        <v>0</v>
      </c>
      <c r="AS48" s="166">
        <v>0</v>
      </c>
      <c r="AT48" s="51">
        <v>0</v>
      </c>
      <c r="AU48" s="51">
        <v>0</v>
      </c>
      <c r="AV48" s="51">
        <v>0</v>
      </c>
      <c r="AW48" s="51">
        <v>0</v>
      </c>
      <c r="AX48" s="51">
        <v>0</v>
      </c>
      <c r="AY48" s="51">
        <v>0</v>
      </c>
      <c r="AZ48" s="51">
        <v>0</v>
      </c>
      <c r="BA48" s="51">
        <v>0</v>
      </c>
      <c r="BB48" s="51">
        <v>0</v>
      </c>
      <c r="BC48" s="51">
        <v>0</v>
      </c>
      <c r="BD48" s="51">
        <v>0</v>
      </c>
      <c r="BE48" s="51">
        <v>0</v>
      </c>
      <c r="BF48" s="51">
        <v>0</v>
      </c>
      <c r="BG48" s="51">
        <v>0</v>
      </c>
      <c r="BH48" s="51">
        <v>0</v>
      </c>
      <c r="BI48" s="51">
        <v>0</v>
      </c>
      <c r="BJ48" s="51">
        <v>0</v>
      </c>
      <c r="BK48" s="51">
        <v>0</v>
      </c>
      <c r="BL48" s="51">
        <v>0</v>
      </c>
      <c r="BM48" s="51">
        <v>0</v>
      </c>
      <c r="BN48" s="51">
        <v>0</v>
      </c>
      <c r="BO48" s="51">
        <v>0</v>
      </c>
      <c r="BP48" s="51">
        <v>0</v>
      </c>
      <c r="BQ48" s="51">
        <v>0</v>
      </c>
      <c r="BR48" s="51">
        <v>0</v>
      </c>
      <c r="BS48" s="51">
        <v>0</v>
      </c>
      <c r="BT48" s="51">
        <v>0</v>
      </c>
      <c r="BU48" s="51">
        <v>0</v>
      </c>
      <c r="BV48" s="66"/>
      <c r="BX48" s="157"/>
      <c r="BY48" s="160"/>
    </row>
    <row r="49" spans="1:77" s="163" customFormat="1" ht="37.5">
      <c r="A49" s="59" t="s">
        <v>93</v>
      </c>
      <c r="B49" s="31" t="s">
        <v>94</v>
      </c>
      <c r="C49" s="47"/>
      <c r="D49" s="167">
        <v>1.26</v>
      </c>
      <c r="E49" s="167">
        <v>0</v>
      </c>
      <c r="F49" s="167">
        <v>0</v>
      </c>
      <c r="G49" s="167">
        <v>0</v>
      </c>
      <c r="H49" s="167">
        <v>3</v>
      </c>
      <c r="I49" s="167">
        <v>0</v>
      </c>
      <c r="J49" s="167">
        <v>0</v>
      </c>
      <c r="K49" s="167">
        <v>0</v>
      </c>
      <c r="L49" s="167">
        <v>0</v>
      </c>
      <c r="M49" s="167">
        <v>0</v>
      </c>
      <c r="N49" s="167">
        <v>0</v>
      </c>
      <c r="O49" s="167">
        <v>0</v>
      </c>
      <c r="P49" s="167">
        <v>0</v>
      </c>
      <c r="Q49" s="167">
        <v>0</v>
      </c>
      <c r="R49" s="167">
        <v>0</v>
      </c>
      <c r="S49" s="167">
        <v>0</v>
      </c>
      <c r="T49" s="167">
        <v>0</v>
      </c>
      <c r="U49" s="167">
        <v>0</v>
      </c>
      <c r="V49" s="167">
        <v>0</v>
      </c>
      <c r="W49" s="167">
        <v>0</v>
      </c>
      <c r="X49" s="167">
        <v>0</v>
      </c>
      <c r="Y49" s="167">
        <v>0</v>
      </c>
      <c r="Z49" s="167">
        <v>0</v>
      </c>
      <c r="AA49" s="167">
        <v>0</v>
      </c>
      <c r="AB49" s="167">
        <v>0</v>
      </c>
      <c r="AC49" s="167">
        <v>0</v>
      </c>
      <c r="AD49" s="167">
        <v>0</v>
      </c>
      <c r="AE49" s="167">
        <v>0</v>
      </c>
      <c r="AF49" s="167">
        <v>1.26</v>
      </c>
      <c r="AG49" s="167">
        <v>0</v>
      </c>
      <c r="AH49" s="167">
        <v>0</v>
      </c>
      <c r="AI49" s="167">
        <v>0</v>
      </c>
      <c r="AJ49" s="167">
        <v>3</v>
      </c>
      <c r="AK49" s="167">
        <v>0</v>
      </c>
      <c r="AL49" s="167">
        <v>0</v>
      </c>
      <c r="AM49" s="167">
        <v>0.85</v>
      </c>
      <c r="AN49" s="167">
        <v>0</v>
      </c>
      <c r="AO49" s="167">
        <v>0</v>
      </c>
      <c r="AP49" s="167">
        <v>0</v>
      </c>
      <c r="AQ49" s="167">
        <v>0</v>
      </c>
      <c r="AR49" s="167">
        <v>0</v>
      </c>
      <c r="AS49" s="167">
        <v>0</v>
      </c>
      <c r="AT49" s="167">
        <v>0</v>
      </c>
      <c r="AU49" s="167">
        <v>0</v>
      </c>
      <c r="AV49" s="167">
        <v>0</v>
      </c>
      <c r="AW49" s="167">
        <v>0</v>
      </c>
      <c r="AX49" s="167">
        <v>0</v>
      </c>
      <c r="AY49" s="167">
        <v>0</v>
      </c>
      <c r="AZ49" s="167">
        <v>0</v>
      </c>
      <c r="BA49" s="167">
        <v>0.85</v>
      </c>
      <c r="BB49" s="167">
        <v>0</v>
      </c>
      <c r="BC49" s="167">
        <v>0</v>
      </c>
      <c r="BD49" s="167">
        <v>0</v>
      </c>
      <c r="BE49" s="167">
        <v>0</v>
      </c>
      <c r="BF49" s="167">
        <v>0</v>
      </c>
      <c r="BG49" s="167">
        <v>0</v>
      </c>
      <c r="BH49" s="167">
        <v>0</v>
      </c>
      <c r="BI49" s="167">
        <v>0</v>
      </c>
      <c r="BJ49" s="167">
        <v>0</v>
      </c>
      <c r="BK49" s="167">
        <v>0</v>
      </c>
      <c r="BL49" s="167">
        <v>0</v>
      </c>
      <c r="BM49" s="167">
        <v>0</v>
      </c>
      <c r="BN49" s="167">
        <v>0</v>
      </c>
      <c r="BO49" s="167">
        <v>0</v>
      </c>
      <c r="BP49" s="167">
        <v>0</v>
      </c>
      <c r="BQ49" s="167">
        <v>0</v>
      </c>
      <c r="BR49" s="167">
        <v>0</v>
      </c>
      <c r="BS49" s="167">
        <v>0</v>
      </c>
      <c r="BT49" s="167">
        <v>0</v>
      </c>
      <c r="BU49" s="167">
        <v>0</v>
      </c>
      <c r="BV49" s="162"/>
      <c r="BX49" s="164"/>
      <c r="BY49" s="165"/>
    </row>
    <row r="50" spans="1:77" ht="37.5">
      <c r="A50" s="59" t="s">
        <v>93</v>
      </c>
      <c r="B50" s="43" t="s">
        <v>95</v>
      </c>
      <c r="C50" s="32"/>
      <c r="D50" s="166">
        <v>1.26</v>
      </c>
      <c r="E50" s="166">
        <v>0</v>
      </c>
      <c r="F50" s="166">
        <v>0</v>
      </c>
      <c r="G50" s="166">
        <v>0</v>
      </c>
      <c r="H50" s="166">
        <v>0</v>
      </c>
      <c r="I50" s="166">
        <v>0</v>
      </c>
      <c r="J50" s="166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1">
        <v>0</v>
      </c>
      <c r="U50" s="51">
        <v>0</v>
      </c>
      <c r="V50" s="51">
        <v>0</v>
      </c>
      <c r="W50" s="51">
        <v>0</v>
      </c>
      <c r="X50" s="51">
        <v>0</v>
      </c>
      <c r="Y50" s="51">
        <v>0</v>
      </c>
      <c r="Z50" s="51">
        <v>0</v>
      </c>
      <c r="AA50" s="51">
        <v>0</v>
      </c>
      <c r="AB50" s="51">
        <v>0</v>
      </c>
      <c r="AC50" s="51">
        <v>0</v>
      </c>
      <c r="AD50" s="51">
        <v>0</v>
      </c>
      <c r="AE50" s="51">
        <v>0</v>
      </c>
      <c r="AF50" s="166">
        <v>1.26</v>
      </c>
      <c r="AG50" s="51">
        <v>0</v>
      </c>
      <c r="AH50" s="51">
        <v>0</v>
      </c>
      <c r="AI50" s="51">
        <v>0</v>
      </c>
      <c r="AJ50" s="51">
        <v>0</v>
      </c>
      <c r="AK50" s="51">
        <v>0</v>
      </c>
      <c r="AL50" s="51">
        <v>0</v>
      </c>
      <c r="AM50" s="166">
        <v>0.85</v>
      </c>
      <c r="AN50" s="166">
        <v>0</v>
      </c>
      <c r="AO50" s="166">
        <v>0</v>
      </c>
      <c r="AP50" s="166">
        <v>0</v>
      </c>
      <c r="AQ50" s="166">
        <v>0</v>
      </c>
      <c r="AR50" s="166">
        <v>0</v>
      </c>
      <c r="AS50" s="166">
        <v>0</v>
      </c>
      <c r="AT50" s="51">
        <v>0</v>
      </c>
      <c r="AU50" s="51">
        <v>0</v>
      </c>
      <c r="AV50" s="51">
        <v>0</v>
      </c>
      <c r="AW50" s="51">
        <v>0</v>
      </c>
      <c r="AX50" s="51">
        <v>0</v>
      </c>
      <c r="AY50" s="51">
        <v>0</v>
      </c>
      <c r="AZ50" s="51">
        <v>0</v>
      </c>
      <c r="BA50" s="51">
        <v>0.85</v>
      </c>
      <c r="BB50" s="51">
        <v>0</v>
      </c>
      <c r="BC50" s="51">
        <v>0</v>
      </c>
      <c r="BD50" s="51">
        <v>0</v>
      </c>
      <c r="BE50" s="51">
        <v>0</v>
      </c>
      <c r="BF50" s="51">
        <v>0</v>
      </c>
      <c r="BG50" s="51">
        <v>0</v>
      </c>
      <c r="BH50" s="51">
        <v>0</v>
      </c>
      <c r="BI50" s="51">
        <v>0</v>
      </c>
      <c r="BJ50" s="51">
        <v>0</v>
      </c>
      <c r="BK50" s="51">
        <v>0</v>
      </c>
      <c r="BL50" s="51">
        <v>0</v>
      </c>
      <c r="BM50" s="51">
        <v>0</v>
      </c>
      <c r="BN50" s="51">
        <v>0</v>
      </c>
      <c r="BO50" s="51">
        <v>0</v>
      </c>
      <c r="BP50" s="51">
        <v>0</v>
      </c>
      <c r="BQ50" s="51">
        <v>0</v>
      </c>
      <c r="BR50" s="51">
        <v>0</v>
      </c>
      <c r="BS50" s="51">
        <v>0</v>
      </c>
      <c r="BT50" s="51">
        <v>0</v>
      </c>
      <c r="BU50" s="51">
        <v>0</v>
      </c>
      <c r="BV50" s="66"/>
      <c r="BX50" s="157"/>
      <c r="BY50" s="160"/>
    </row>
    <row r="51" spans="1:77" ht="18.75">
      <c r="A51" s="59" t="s">
        <v>93</v>
      </c>
      <c r="B51" s="43" t="s">
        <v>96</v>
      </c>
      <c r="C51" s="32"/>
      <c r="D51" s="166">
        <v>0</v>
      </c>
      <c r="E51" s="166">
        <v>0</v>
      </c>
      <c r="F51" s="166">
        <v>0</v>
      </c>
      <c r="G51" s="166">
        <v>0</v>
      </c>
      <c r="H51" s="166">
        <v>2</v>
      </c>
      <c r="I51" s="166">
        <v>0</v>
      </c>
      <c r="J51" s="166"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1">
        <v>0</v>
      </c>
      <c r="T51" s="51">
        <v>0</v>
      </c>
      <c r="U51" s="51">
        <v>0</v>
      </c>
      <c r="V51" s="51">
        <v>0</v>
      </c>
      <c r="W51" s="51">
        <v>0</v>
      </c>
      <c r="X51" s="51">
        <v>0</v>
      </c>
      <c r="Y51" s="51">
        <v>0</v>
      </c>
      <c r="Z51" s="51">
        <v>0</v>
      </c>
      <c r="AA51" s="51">
        <v>0</v>
      </c>
      <c r="AB51" s="51">
        <v>0</v>
      </c>
      <c r="AC51" s="51">
        <v>0</v>
      </c>
      <c r="AD51" s="51">
        <v>0</v>
      </c>
      <c r="AE51" s="51">
        <v>0</v>
      </c>
      <c r="AF51" s="51">
        <v>0</v>
      </c>
      <c r="AG51" s="51">
        <v>0</v>
      </c>
      <c r="AH51" s="51">
        <v>0</v>
      </c>
      <c r="AI51" s="51">
        <v>0</v>
      </c>
      <c r="AJ51" s="166">
        <v>2</v>
      </c>
      <c r="AK51" s="51">
        <v>0</v>
      </c>
      <c r="AL51" s="51">
        <v>0</v>
      </c>
      <c r="AM51" s="166">
        <v>0</v>
      </c>
      <c r="AN51" s="166">
        <v>0</v>
      </c>
      <c r="AO51" s="166">
        <v>0</v>
      </c>
      <c r="AP51" s="166">
        <v>0</v>
      </c>
      <c r="AQ51" s="166">
        <v>0</v>
      </c>
      <c r="AR51" s="166">
        <v>0</v>
      </c>
      <c r="AS51" s="166">
        <v>0</v>
      </c>
      <c r="AT51" s="51">
        <v>0</v>
      </c>
      <c r="AU51" s="51">
        <v>0</v>
      </c>
      <c r="AV51" s="51">
        <v>0</v>
      </c>
      <c r="AW51" s="51">
        <v>0</v>
      </c>
      <c r="AX51" s="51">
        <v>0</v>
      </c>
      <c r="AY51" s="51">
        <v>0</v>
      </c>
      <c r="AZ51" s="51">
        <v>0</v>
      </c>
      <c r="BA51" s="51">
        <v>0</v>
      </c>
      <c r="BB51" s="51">
        <v>0</v>
      </c>
      <c r="BC51" s="51">
        <v>0</v>
      </c>
      <c r="BD51" s="51">
        <v>0</v>
      </c>
      <c r="BE51" s="51">
        <v>0</v>
      </c>
      <c r="BF51" s="51">
        <v>0</v>
      </c>
      <c r="BG51" s="51">
        <v>0</v>
      </c>
      <c r="BH51" s="51">
        <v>0</v>
      </c>
      <c r="BI51" s="51">
        <v>0</v>
      </c>
      <c r="BJ51" s="51">
        <v>0</v>
      </c>
      <c r="BK51" s="51">
        <v>0</v>
      </c>
      <c r="BL51" s="51">
        <v>0</v>
      </c>
      <c r="BM51" s="51">
        <v>0</v>
      </c>
      <c r="BN51" s="51">
        <v>0</v>
      </c>
      <c r="BO51" s="51">
        <v>0</v>
      </c>
      <c r="BP51" s="51">
        <v>0</v>
      </c>
      <c r="BQ51" s="51">
        <v>0</v>
      </c>
      <c r="BR51" s="51">
        <v>0</v>
      </c>
      <c r="BS51" s="51">
        <v>0</v>
      </c>
      <c r="BT51" s="51">
        <v>0</v>
      </c>
      <c r="BU51" s="51">
        <v>0</v>
      </c>
      <c r="BV51" s="66"/>
      <c r="BX51" s="157"/>
      <c r="BY51" s="160"/>
    </row>
    <row r="52" spans="1:77" ht="18.75">
      <c r="A52" s="59" t="s">
        <v>93</v>
      </c>
      <c r="B52" s="43" t="s">
        <v>97</v>
      </c>
      <c r="C52" s="32"/>
      <c r="D52" s="166">
        <v>0</v>
      </c>
      <c r="E52" s="166">
        <v>0</v>
      </c>
      <c r="F52" s="166">
        <v>0</v>
      </c>
      <c r="G52" s="166">
        <v>0</v>
      </c>
      <c r="H52" s="166">
        <v>1</v>
      </c>
      <c r="I52" s="166">
        <v>0</v>
      </c>
      <c r="J52" s="166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v>0</v>
      </c>
      <c r="U52" s="51">
        <v>0</v>
      </c>
      <c r="V52" s="51">
        <v>0</v>
      </c>
      <c r="W52" s="51">
        <v>0</v>
      </c>
      <c r="X52" s="51">
        <v>0</v>
      </c>
      <c r="Y52" s="51">
        <v>0</v>
      </c>
      <c r="Z52" s="51">
        <v>0</v>
      </c>
      <c r="AA52" s="51">
        <v>0</v>
      </c>
      <c r="AB52" s="51">
        <v>0</v>
      </c>
      <c r="AC52" s="51">
        <v>0</v>
      </c>
      <c r="AD52" s="51">
        <v>0</v>
      </c>
      <c r="AE52" s="51">
        <v>0</v>
      </c>
      <c r="AF52" s="51">
        <v>0</v>
      </c>
      <c r="AG52" s="51">
        <v>0</v>
      </c>
      <c r="AH52" s="51">
        <v>0</v>
      </c>
      <c r="AI52" s="51">
        <v>0</v>
      </c>
      <c r="AJ52" s="166">
        <v>1</v>
      </c>
      <c r="AK52" s="51">
        <v>0</v>
      </c>
      <c r="AL52" s="51">
        <v>0</v>
      </c>
      <c r="AM52" s="166">
        <v>0</v>
      </c>
      <c r="AN52" s="166">
        <v>0</v>
      </c>
      <c r="AO52" s="166">
        <v>0</v>
      </c>
      <c r="AP52" s="166">
        <v>0</v>
      </c>
      <c r="AQ52" s="166">
        <v>0</v>
      </c>
      <c r="AR52" s="166">
        <v>0</v>
      </c>
      <c r="AS52" s="166">
        <v>0</v>
      </c>
      <c r="AT52" s="51">
        <v>0</v>
      </c>
      <c r="AU52" s="51">
        <v>0</v>
      </c>
      <c r="AV52" s="51">
        <v>0</v>
      </c>
      <c r="AW52" s="51">
        <v>0</v>
      </c>
      <c r="AX52" s="51">
        <v>0</v>
      </c>
      <c r="AY52" s="51">
        <v>0</v>
      </c>
      <c r="AZ52" s="51">
        <v>0</v>
      </c>
      <c r="BA52" s="51">
        <v>0</v>
      </c>
      <c r="BB52" s="51">
        <v>0</v>
      </c>
      <c r="BC52" s="51">
        <v>0</v>
      </c>
      <c r="BD52" s="51">
        <v>0</v>
      </c>
      <c r="BE52" s="51">
        <v>0</v>
      </c>
      <c r="BF52" s="51">
        <v>0</v>
      </c>
      <c r="BG52" s="51">
        <v>0</v>
      </c>
      <c r="BH52" s="51">
        <v>0</v>
      </c>
      <c r="BI52" s="51">
        <v>0</v>
      </c>
      <c r="BJ52" s="51">
        <v>0</v>
      </c>
      <c r="BK52" s="51">
        <v>0</v>
      </c>
      <c r="BL52" s="51">
        <v>0</v>
      </c>
      <c r="BM52" s="51">
        <v>0</v>
      </c>
      <c r="BN52" s="51">
        <v>0</v>
      </c>
      <c r="BO52" s="51">
        <v>0</v>
      </c>
      <c r="BP52" s="51">
        <v>0</v>
      </c>
      <c r="BQ52" s="51">
        <v>0</v>
      </c>
      <c r="BR52" s="51">
        <v>0</v>
      </c>
      <c r="BS52" s="51">
        <v>0</v>
      </c>
      <c r="BT52" s="51">
        <v>0</v>
      </c>
      <c r="BU52" s="51">
        <v>0</v>
      </c>
      <c r="BV52" s="66"/>
      <c r="BX52" s="157"/>
      <c r="BY52" s="160"/>
    </row>
    <row r="53" spans="1:77" ht="18.75">
      <c r="A53" s="59" t="s">
        <v>93</v>
      </c>
      <c r="B53" s="43" t="s">
        <v>98</v>
      </c>
      <c r="C53" s="32"/>
      <c r="D53" s="166">
        <v>0</v>
      </c>
      <c r="E53" s="166">
        <v>0</v>
      </c>
      <c r="F53" s="166">
        <v>0</v>
      </c>
      <c r="G53" s="166">
        <v>0</v>
      </c>
      <c r="H53" s="166">
        <v>0</v>
      </c>
      <c r="I53" s="166">
        <v>0</v>
      </c>
      <c r="J53" s="166">
        <v>0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1">
        <v>0</v>
      </c>
      <c r="T53" s="51">
        <v>0</v>
      </c>
      <c r="U53" s="51">
        <v>0</v>
      </c>
      <c r="V53" s="51">
        <v>0</v>
      </c>
      <c r="W53" s="51">
        <v>0</v>
      </c>
      <c r="X53" s="51">
        <v>0</v>
      </c>
      <c r="Y53" s="51">
        <v>0</v>
      </c>
      <c r="Z53" s="51">
        <v>0</v>
      </c>
      <c r="AA53" s="51">
        <v>0</v>
      </c>
      <c r="AB53" s="51">
        <v>0</v>
      </c>
      <c r="AC53" s="51">
        <v>0</v>
      </c>
      <c r="AD53" s="51">
        <v>0</v>
      </c>
      <c r="AE53" s="51">
        <v>0</v>
      </c>
      <c r="AF53" s="51">
        <v>0</v>
      </c>
      <c r="AG53" s="51">
        <v>0</v>
      </c>
      <c r="AH53" s="51">
        <v>0</v>
      </c>
      <c r="AI53" s="51">
        <v>0</v>
      </c>
      <c r="AJ53" s="51">
        <v>0</v>
      </c>
      <c r="AK53" s="51">
        <v>0</v>
      </c>
      <c r="AL53" s="51">
        <v>0</v>
      </c>
      <c r="AM53" s="166">
        <v>0</v>
      </c>
      <c r="AN53" s="166">
        <v>0</v>
      </c>
      <c r="AO53" s="166">
        <v>0</v>
      </c>
      <c r="AP53" s="166">
        <v>0</v>
      </c>
      <c r="AQ53" s="166">
        <v>0</v>
      </c>
      <c r="AR53" s="166">
        <v>0</v>
      </c>
      <c r="AS53" s="166">
        <v>0</v>
      </c>
      <c r="AT53" s="51">
        <v>0</v>
      </c>
      <c r="AU53" s="51">
        <v>0</v>
      </c>
      <c r="AV53" s="51">
        <v>0</v>
      </c>
      <c r="AW53" s="51">
        <v>0</v>
      </c>
      <c r="AX53" s="51">
        <v>0</v>
      </c>
      <c r="AY53" s="51">
        <v>0</v>
      </c>
      <c r="AZ53" s="51">
        <v>0</v>
      </c>
      <c r="BA53" s="51">
        <v>0</v>
      </c>
      <c r="BB53" s="51">
        <v>0</v>
      </c>
      <c r="BC53" s="51">
        <v>0</v>
      </c>
      <c r="BD53" s="51">
        <v>0</v>
      </c>
      <c r="BE53" s="51">
        <v>0</v>
      </c>
      <c r="BF53" s="51">
        <v>0</v>
      </c>
      <c r="BG53" s="51">
        <v>0</v>
      </c>
      <c r="BH53" s="51">
        <v>0</v>
      </c>
      <c r="BI53" s="51">
        <v>0</v>
      </c>
      <c r="BJ53" s="51">
        <v>0</v>
      </c>
      <c r="BK53" s="51">
        <v>0</v>
      </c>
      <c r="BL53" s="51">
        <v>0</v>
      </c>
      <c r="BM53" s="51">
        <v>0</v>
      </c>
      <c r="BN53" s="51">
        <v>0</v>
      </c>
      <c r="BO53" s="51">
        <v>0</v>
      </c>
      <c r="BP53" s="51">
        <v>0</v>
      </c>
      <c r="BQ53" s="51">
        <v>0</v>
      </c>
      <c r="BR53" s="51">
        <v>0</v>
      </c>
      <c r="BS53" s="51">
        <v>0</v>
      </c>
      <c r="BT53" s="51">
        <v>0</v>
      </c>
      <c r="BU53" s="51">
        <v>0</v>
      </c>
      <c r="BV53" s="66"/>
      <c r="BX53" s="157"/>
      <c r="BY53" s="160"/>
    </row>
  </sheetData>
  <sheetProtection selectLockedCells="1" selectUnlockedCells="1"/>
  <mergeCells count="26">
    <mergeCell ref="A4:BV4"/>
    <mergeCell ref="A6:BV6"/>
    <mergeCell ref="A7:BV7"/>
    <mergeCell ref="A9:BV9"/>
    <mergeCell ref="A16:A20"/>
    <mergeCell ref="B16:B20"/>
    <mergeCell ref="C16:C20"/>
    <mergeCell ref="D16:AL17"/>
    <mergeCell ref="A10:W10"/>
    <mergeCell ref="A12:BV12"/>
    <mergeCell ref="A13:AL13"/>
    <mergeCell ref="A15:BV15"/>
    <mergeCell ref="D18:AL18"/>
    <mergeCell ref="AM18:BU18"/>
    <mergeCell ref="D19:J19"/>
    <mergeCell ref="K19:Q19"/>
    <mergeCell ref="R19:X19"/>
    <mergeCell ref="Y19:AE19"/>
    <mergeCell ref="AF19:AL19"/>
    <mergeCell ref="AM19:AS19"/>
    <mergeCell ref="AT19:AZ19"/>
    <mergeCell ref="BA19:BG19"/>
    <mergeCell ref="BH19:BN19"/>
    <mergeCell ref="BO19:BU19"/>
    <mergeCell ref="AM16:BU17"/>
    <mergeCell ref="BV16:BV20"/>
  </mergeCells>
  <conditionalFormatting sqref="A1">
    <cfRule type="expression" priority="1" dxfId="0" stopIfTrue="1">
      <formula>LEN(TRIM(A1))&gt;0</formula>
    </cfRule>
  </conditionalFormatting>
  <conditionalFormatting sqref="A1">
    <cfRule type="expression" priority="2" dxfId="0" stopIfTrue="1">
      <formula>LEN(TRIM(A1))&gt;0</formula>
    </cfRule>
  </conditionalFormatting>
  <dataValidations count="1">
    <dataValidation type="textLength" operator="lessThanOrEqual" allowBlank="1" showErrorMessage="1" errorTitle="Ошибка" error="Допускается ввод не более 900 символов!" sqref="B24 B27:B40 B42:B44 B46:B48 B50:B53">
      <formula1>900</formula1>
    </dataValidation>
  </dataValidations>
  <printOptions/>
  <pageMargins left="0.7875" right="0.7875" top="1.0527777777777778" bottom="1.0527777777777778" header="0.7875" footer="0.7875"/>
  <pageSetup horizontalDpi="300" verticalDpi="300" orientation="landscape" paperSize="9" scale="2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B53"/>
  <sheetViews>
    <sheetView view="pageBreakPreview" zoomScale="75" zoomScaleNormal="85" zoomScaleSheetLayoutView="75" zoomScalePageLayoutView="0" workbookViewId="0" topLeftCell="A1">
      <selection activeCell="E22" sqref="E22:BB53"/>
    </sheetView>
  </sheetViews>
  <sheetFormatPr defaultColWidth="9.8515625" defaultRowHeight="12.75"/>
  <cols>
    <col min="1" max="1" width="10.00390625" style="1" customWidth="1"/>
    <col min="2" max="2" width="106.28125" style="2" customWidth="1"/>
    <col min="3" max="4" width="16.8515625" style="1" customWidth="1"/>
    <col min="5" max="5" width="8.421875" style="122" customWidth="1"/>
    <col min="6" max="7" width="6.140625" style="122" customWidth="1"/>
    <col min="8" max="9" width="7.28125" style="122" customWidth="1"/>
    <col min="10" max="14" width="6.140625" style="122" customWidth="1"/>
    <col min="15" max="16" width="7.28125" style="122" customWidth="1"/>
    <col min="17" max="21" width="6.140625" style="122" customWidth="1"/>
    <col min="22" max="23" width="7.28125" style="122" customWidth="1"/>
    <col min="24" max="28" width="6.140625" style="122" customWidth="1"/>
    <col min="29" max="30" width="7.28125" style="122" customWidth="1"/>
    <col min="31" max="35" width="6.140625" style="122" customWidth="1"/>
    <col min="36" max="37" width="7.28125" style="122" customWidth="1"/>
    <col min="38" max="42" width="6.140625" style="122" customWidth="1"/>
    <col min="43" max="44" width="7.28125" style="122" customWidth="1"/>
    <col min="45" max="49" width="6.140625" style="122" customWidth="1"/>
    <col min="50" max="51" width="7.28125" style="122" customWidth="1"/>
    <col min="52" max="53" width="6.140625" style="122" customWidth="1"/>
    <col min="54" max="54" width="7.8515625" style="122" customWidth="1"/>
    <col min="55" max="55" width="21.7109375" style="1" customWidth="1"/>
    <col min="56" max="56" width="6.8515625" style="7" customWidth="1"/>
    <col min="57" max="57" width="6.57421875" style="7" customWidth="1"/>
    <col min="58" max="58" width="7.140625" style="7" customWidth="1"/>
    <col min="59" max="59" width="7.57421875" style="7" customWidth="1"/>
    <col min="60" max="60" width="7.28125" style="7" customWidth="1"/>
    <col min="61" max="63" width="7.140625" style="7" customWidth="1"/>
    <col min="64" max="64" width="9.57421875" style="7" customWidth="1"/>
    <col min="65" max="65" width="6.140625" style="7" customWidth="1"/>
    <col min="66" max="67" width="7.28125" style="7" customWidth="1"/>
    <col min="68" max="69" width="6.140625" style="7" customWidth="1"/>
    <col min="70" max="70" width="18.28125" style="7" customWidth="1"/>
    <col min="71" max="16384" width="9.8515625" style="7" customWidth="1"/>
  </cols>
  <sheetData>
    <row r="1" spans="1:69" ht="18.75">
      <c r="A1" s="6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9" t="s">
        <v>184</v>
      </c>
      <c r="BD1" s="38"/>
      <c r="BE1" s="38"/>
      <c r="BF1" s="38"/>
      <c r="BG1" s="38"/>
      <c r="BH1" s="38"/>
      <c r="BI1" s="38"/>
      <c r="BJ1" s="38"/>
      <c r="BK1" s="38"/>
      <c r="BL1" s="38"/>
      <c r="BM1" s="38"/>
      <c r="BO1" s="38"/>
      <c r="BP1" s="38"/>
      <c r="BQ1" s="38"/>
    </row>
    <row r="2" spans="24:69" ht="18.75"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9" t="s">
        <v>2</v>
      </c>
      <c r="BD2" s="38"/>
      <c r="BE2" s="38"/>
      <c r="BF2" s="38"/>
      <c r="BG2" s="38"/>
      <c r="BH2" s="38"/>
      <c r="BI2" s="38"/>
      <c r="BJ2" s="38"/>
      <c r="BK2" s="38"/>
      <c r="BL2" s="38"/>
      <c r="BM2" s="38"/>
      <c r="BO2" s="38"/>
      <c r="BP2" s="38"/>
      <c r="BQ2" s="38"/>
    </row>
    <row r="3" spans="24:69" ht="18.75"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9" t="s">
        <v>3</v>
      </c>
      <c r="BD3" s="38"/>
      <c r="BE3" s="38"/>
      <c r="BF3" s="38"/>
      <c r="BG3" s="38"/>
      <c r="BH3" s="38"/>
      <c r="BI3" s="38"/>
      <c r="BJ3" s="38"/>
      <c r="BK3" s="38"/>
      <c r="BL3" s="38"/>
      <c r="BM3" s="38"/>
      <c r="BO3" s="38"/>
      <c r="BP3" s="38"/>
      <c r="BQ3" s="38"/>
    </row>
    <row r="4" spans="1:55" ht="18.75">
      <c r="A4" s="181" t="s">
        <v>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</row>
    <row r="5" spans="4:55" ht="18.75"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1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10"/>
    </row>
    <row r="6" spans="1:55" ht="18.75" customHeight="1">
      <c r="A6" s="182" t="s">
        <v>5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</row>
    <row r="7" spans="1:55" ht="18.75" customHeight="1">
      <c r="A7" s="182" t="s">
        <v>6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</row>
    <row r="8" spans="1:55" ht="18.75">
      <c r="A8" s="12"/>
      <c r="B8" s="13"/>
      <c r="C8" s="12"/>
      <c r="D8" s="15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10"/>
    </row>
    <row r="9" spans="1:55" ht="15.75">
      <c r="A9" s="185" t="s">
        <v>101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</row>
    <row r="10" spans="1:55" ht="15.75">
      <c r="A10" s="178"/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10"/>
    </row>
    <row r="11" spans="1:55" ht="15.75">
      <c r="A11" s="16"/>
      <c r="B11" s="17"/>
      <c r="C11" s="16"/>
      <c r="D11" s="19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10"/>
    </row>
    <row r="12" spans="1:55" ht="18.75">
      <c r="A12" s="179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</row>
    <row r="13" spans="1:70" ht="15.75">
      <c r="A13" s="195"/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</row>
    <row r="14" spans="1:70" ht="15.75">
      <c r="A14" s="22"/>
      <c r="B14" s="21"/>
      <c r="C14" s="22"/>
      <c r="D14" s="22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47"/>
      <c r="AG14" s="147"/>
      <c r="AH14" s="147"/>
      <c r="AI14" s="147"/>
      <c r="AJ14" s="147"/>
      <c r="AK14" s="147"/>
      <c r="AL14" s="147"/>
      <c r="AM14" s="147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22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</row>
    <row r="15" spans="1:70" ht="18.75">
      <c r="A15" s="196" t="s">
        <v>185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</row>
    <row r="16" spans="1:80" ht="15.75" customHeight="1">
      <c r="A16" s="190" t="s">
        <v>9</v>
      </c>
      <c r="B16" s="191" t="s">
        <v>161</v>
      </c>
      <c r="C16" s="191" t="s">
        <v>103</v>
      </c>
      <c r="D16" s="191" t="s">
        <v>186</v>
      </c>
      <c r="E16" s="197" t="s">
        <v>187</v>
      </c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1" t="s">
        <v>163</v>
      </c>
      <c r="BD16" s="130"/>
      <c r="BE16" s="130"/>
      <c r="BF16" s="130"/>
      <c r="BG16" s="130"/>
      <c r="BH16" s="168"/>
      <c r="BI16" s="168"/>
      <c r="BJ16" s="168"/>
      <c r="BK16" s="16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</row>
    <row r="17" spans="1:80" ht="15.75" customHeight="1">
      <c r="A17" s="190"/>
      <c r="B17" s="191"/>
      <c r="C17" s="191"/>
      <c r="D17" s="191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1"/>
      <c r="BD17" s="130"/>
      <c r="BE17" s="130"/>
      <c r="BF17" s="130"/>
      <c r="BG17" s="130"/>
      <c r="BH17" s="168"/>
      <c r="BI17" s="168"/>
      <c r="BJ17" s="168"/>
      <c r="BK17" s="16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</row>
    <row r="18" spans="1:80" ht="54.75" customHeight="1">
      <c r="A18" s="190"/>
      <c r="B18" s="191"/>
      <c r="C18" s="191"/>
      <c r="D18" s="191"/>
      <c r="E18" s="197" t="s">
        <v>31</v>
      </c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 t="s">
        <v>32</v>
      </c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1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</row>
    <row r="19" spans="1:80" ht="31.5" customHeight="1">
      <c r="A19" s="190"/>
      <c r="B19" s="191"/>
      <c r="C19" s="191"/>
      <c r="D19" s="191"/>
      <c r="E19" s="200" t="s">
        <v>21</v>
      </c>
      <c r="F19" s="200"/>
      <c r="G19" s="200"/>
      <c r="H19" s="200"/>
      <c r="I19" s="200"/>
      <c r="J19" s="200" t="s">
        <v>22</v>
      </c>
      <c r="K19" s="200"/>
      <c r="L19" s="200"/>
      <c r="M19" s="200"/>
      <c r="N19" s="200"/>
      <c r="O19" s="200" t="s">
        <v>23</v>
      </c>
      <c r="P19" s="200"/>
      <c r="Q19" s="200"/>
      <c r="R19" s="200"/>
      <c r="S19" s="200"/>
      <c r="T19" s="200" t="s">
        <v>165</v>
      </c>
      <c r="U19" s="200"/>
      <c r="V19" s="200"/>
      <c r="W19" s="200"/>
      <c r="X19" s="200"/>
      <c r="Y19" s="197" t="s">
        <v>25</v>
      </c>
      <c r="Z19" s="197"/>
      <c r="AA19" s="197"/>
      <c r="AB19" s="197"/>
      <c r="AC19" s="197"/>
      <c r="AD19" s="200" t="s">
        <v>21</v>
      </c>
      <c r="AE19" s="200"/>
      <c r="AF19" s="200"/>
      <c r="AG19" s="200"/>
      <c r="AH19" s="200"/>
      <c r="AI19" s="200" t="s">
        <v>22</v>
      </c>
      <c r="AJ19" s="200"/>
      <c r="AK19" s="200"/>
      <c r="AL19" s="200"/>
      <c r="AM19" s="200"/>
      <c r="AN19" s="200" t="s">
        <v>23</v>
      </c>
      <c r="AO19" s="200"/>
      <c r="AP19" s="200"/>
      <c r="AQ19" s="200"/>
      <c r="AR19" s="200"/>
      <c r="AS19" s="200" t="s">
        <v>165</v>
      </c>
      <c r="AT19" s="200"/>
      <c r="AU19" s="200"/>
      <c r="AV19" s="200"/>
      <c r="AW19" s="200"/>
      <c r="AX19" s="197" t="s">
        <v>25</v>
      </c>
      <c r="AY19" s="197"/>
      <c r="AZ19" s="197"/>
      <c r="BA19" s="197"/>
      <c r="BB19" s="197"/>
      <c r="BC19" s="191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</row>
    <row r="20" spans="1:80" ht="65.25" customHeight="1">
      <c r="A20" s="190"/>
      <c r="B20" s="191"/>
      <c r="C20" s="191"/>
      <c r="D20" s="191"/>
      <c r="E20" s="148" t="s">
        <v>169</v>
      </c>
      <c r="F20" s="148" t="s">
        <v>170</v>
      </c>
      <c r="G20" s="148" t="s">
        <v>171</v>
      </c>
      <c r="H20" s="148" t="s">
        <v>172</v>
      </c>
      <c r="I20" s="148" t="s">
        <v>173</v>
      </c>
      <c r="J20" s="148" t="s">
        <v>169</v>
      </c>
      <c r="K20" s="148" t="s">
        <v>170</v>
      </c>
      <c r="L20" s="148" t="s">
        <v>171</v>
      </c>
      <c r="M20" s="148" t="s">
        <v>172</v>
      </c>
      <c r="N20" s="148" t="s">
        <v>173</v>
      </c>
      <c r="O20" s="148" t="s">
        <v>169</v>
      </c>
      <c r="P20" s="148" t="s">
        <v>170</v>
      </c>
      <c r="Q20" s="148" t="s">
        <v>171</v>
      </c>
      <c r="R20" s="148" t="s">
        <v>172</v>
      </c>
      <c r="S20" s="148" t="s">
        <v>173</v>
      </c>
      <c r="T20" s="148" t="s">
        <v>169</v>
      </c>
      <c r="U20" s="148" t="s">
        <v>170</v>
      </c>
      <c r="V20" s="148" t="s">
        <v>171</v>
      </c>
      <c r="W20" s="148" t="s">
        <v>172</v>
      </c>
      <c r="X20" s="148" t="s">
        <v>173</v>
      </c>
      <c r="Y20" s="148" t="s">
        <v>169</v>
      </c>
      <c r="Z20" s="148" t="s">
        <v>170</v>
      </c>
      <c r="AA20" s="148" t="s">
        <v>171</v>
      </c>
      <c r="AB20" s="148" t="s">
        <v>172</v>
      </c>
      <c r="AC20" s="148" t="s">
        <v>173</v>
      </c>
      <c r="AD20" s="148" t="s">
        <v>169</v>
      </c>
      <c r="AE20" s="148" t="s">
        <v>170</v>
      </c>
      <c r="AF20" s="148" t="s">
        <v>171</v>
      </c>
      <c r="AG20" s="148" t="s">
        <v>172</v>
      </c>
      <c r="AH20" s="148" t="s">
        <v>173</v>
      </c>
      <c r="AI20" s="148" t="s">
        <v>169</v>
      </c>
      <c r="AJ20" s="148" t="s">
        <v>170</v>
      </c>
      <c r="AK20" s="148" t="s">
        <v>171</v>
      </c>
      <c r="AL20" s="148" t="s">
        <v>172</v>
      </c>
      <c r="AM20" s="148" t="s">
        <v>173</v>
      </c>
      <c r="AN20" s="148" t="s">
        <v>169</v>
      </c>
      <c r="AO20" s="148" t="s">
        <v>170</v>
      </c>
      <c r="AP20" s="148" t="s">
        <v>171</v>
      </c>
      <c r="AQ20" s="148" t="s">
        <v>172</v>
      </c>
      <c r="AR20" s="148" t="s">
        <v>173</v>
      </c>
      <c r="AS20" s="148" t="s">
        <v>169</v>
      </c>
      <c r="AT20" s="148" t="s">
        <v>170</v>
      </c>
      <c r="AU20" s="148" t="s">
        <v>171</v>
      </c>
      <c r="AV20" s="148" t="s">
        <v>172</v>
      </c>
      <c r="AW20" s="148" t="s">
        <v>173</v>
      </c>
      <c r="AX20" s="148" t="s">
        <v>169</v>
      </c>
      <c r="AY20" s="148" t="s">
        <v>170</v>
      </c>
      <c r="AZ20" s="148" t="s">
        <v>171</v>
      </c>
      <c r="BA20" s="148" t="s">
        <v>172</v>
      </c>
      <c r="BB20" s="148" t="s">
        <v>173</v>
      </c>
      <c r="BC20" s="191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</row>
    <row r="21" spans="1:80" ht="15.75">
      <c r="A21" s="136">
        <v>1</v>
      </c>
      <c r="B21" s="137">
        <v>2</v>
      </c>
      <c r="C21" s="136">
        <v>3</v>
      </c>
      <c r="D21" s="136">
        <v>4</v>
      </c>
      <c r="E21" s="150">
        <v>5</v>
      </c>
      <c r="F21" s="150">
        <v>6</v>
      </c>
      <c r="G21" s="150">
        <v>7</v>
      </c>
      <c r="H21" s="150">
        <v>8</v>
      </c>
      <c r="I21" s="150">
        <v>9</v>
      </c>
      <c r="J21" s="150">
        <v>10</v>
      </c>
      <c r="K21" s="150">
        <v>11</v>
      </c>
      <c r="L21" s="150">
        <v>12</v>
      </c>
      <c r="M21" s="150">
        <v>13</v>
      </c>
      <c r="N21" s="150">
        <v>14</v>
      </c>
      <c r="O21" s="150">
        <v>15</v>
      </c>
      <c r="P21" s="150">
        <v>16</v>
      </c>
      <c r="Q21" s="150">
        <v>17</v>
      </c>
      <c r="R21" s="150">
        <v>18</v>
      </c>
      <c r="S21" s="150">
        <v>19</v>
      </c>
      <c r="T21" s="150">
        <v>20</v>
      </c>
      <c r="U21" s="150">
        <v>21</v>
      </c>
      <c r="V21" s="150">
        <v>22</v>
      </c>
      <c r="W21" s="150">
        <v>23</v>
      </c>
      <c r="X21" s="150">
        <v>24</v>
      </c>
      <c r="Y21" s="150">
        <v>25</v>
      </c>
      <c r="Z21" s="150">
        <v>26</v>
      </c>
      <c r="AA21" s="150">
        <v>27</v>
      </c>
      <c r="AB21" s="150">
        <v>28</v>
      </c>
      <c r="AC21" s="150">
        <v>29</v>
      </c>
      <c r="AD21" s="150">
        <v>30</v>
      </c>
      <c r="AE21" s="150">
        <v>31</v>
      </c>
      <c r="AF21" s="150">
        <v>32</v>
      </c>
      <c r="AG21" s="150">
        <v>33</v>
      </c>
      <c r="AH21" s="150">
        <v>34</v>
      </c>
      <c r="AI21" s="150">
        <v>35</v>
      </c>
      <c r="AJ21" s="150">
        <v>36</v>
      </c>
      <c r="AK21" s="150">
        <v>37</v>
      </c>
      <c r="AL21" s="150">
        <v>38</v>
      </c>
      <c r="AM21" s="150">
        <v>39</v>
      </c>
      <c r="AN21" s="150">
        <v>40</v>
      </c>
      <c r="AO21" s="150">
        <v>41</v>
      </c>
      <c r="AP21" s="150">
        <v>42</v>
      </c>
      <c r="AQ21" s="150">
        <v>43</v>
      </c>
      <c r="AR21" s="150">
        <v>44</v>
      </c>
      <c r="AS21" s="150">
        <v>45</v>
      </c>
      <c r="AT21" s="150">
        <v>46</v>
      </c>
      <c r="AU21" s="150">
        <v>47</v>
      </c>
      <c r="AV21" s="150">
        <v>48</v>
      </c>
      <c r="AW21" s="150">
        <v>49</v>
      </c>
      <c r="AX21" s="150">
        <v>50</v>
      </c>
      <c r="AY21" s="150">
        <v>51</v>
      </c>
      <c r="AZ21" s="150">
        <v>52</v>
      </c>
      <c r="BA21" s="150">
        <v>53</v>
      </c>
      <c r="BB21" s="150">
        <v>54</v>
      </c>
      <c r="BC21" s="136">
        <v>55</v>
      </c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</row>
    <row r="22" spans="1:55" s="170" customFormat="1" ht="18.75">
      <c r="A22" s="30"/>
      <c r="B22" s="43" t="s">
        <v>33</v>
      </c>
      <c r="C22" s="32"/>
      <c r="D22" s="169"/>
      <c r="E22" s="158">
        <v>0</v>
      </c>
      <c r="F22" s="158">
        <v>0</v>
      </c>
      <c r="G22" s="158">
        <v>0</v>
      </c>
      <c r="H22" s="158">
        <v>0</v>
      </c>
      <c r="I22" s="158">
        <v>0</v>
      </c>
      <c r="J22" s="158">
        <v>0</v>
      </c>
      <c r="K22" s="158">
        <v>0</v>
      </c>
      <c r="L22" s="158">
        <v>0</v>
      </c>
      <c r="M22" s="158">
        <v>0</v>
      </c>
      <c r="N22" s="158">
        <v>0</v>
      </c>
      <c r="O22" s="158">
        <v>0</v>
      </c>
      <c r="P22" s="158">
        <v>0</v>
      </c>
      <c r="Q22" s="158">
        <v>0</v>
      </c>
      <c r="R22" s="158">
        <v>0</v>
      </c>
      <c r="S22" s="158">
        <v>0</v>
      </c>
      <c r="T22" s="158">
        <v>0</v>
      </c>
      <c r="U22" s="158">
        <v>0</v>
      </c>
      <c r="V22" s="158">
        <v>0</v>
      </c>
      <c r="W22" s="158">
        <v>0</v>
      </c>
      <c r="X22" s="158">
        <v>0</v>
      </c>
      <c r="Y22" s="158">
        <v>0</v>
      </c>
      <c r="Z22" s="158">
        <v>0</v>
      </c>
      <c r="AA22" s="158">
        <v>0</v>
      </c>
      <c r="AB22" s="158">
        <v>0</v>
      </c>
      <c r="AC22" s="158">
        <v>0</v>
      </c>
      <c r="AD22" s="158">
        <v>0</v>
      </c>
      <c r="AE22" s="158">
        <v>0</v>
      </c>
      <c r="AF22" s="158">
        <v>0</v>
      </c>
      <c r="AG22" s="158">
        <v>0</v>
      </c>
      <c r="AH22" s="158">
        <v>0</v>
      </c>
      <c r="AI22" s="158">
        <v>0</v>
      </c>
      <c r="AJ22" s="158">
        <v>0</v>
      </c>
      <c r="AK22" s="158">
        <v>0</v>
      </c>
      <c r="AL22" s="158">
        <v>0</v>
      </c>
      <c r="AM22" s="158">
        <v>0</v>
      </c>
      <c r="AN22" s="158">
        <v>0</v>
      </c>
      <c r="AO22" s="158">
        <v>0</v>
      </c>
      <c r="AP22" s="158">
        <v>0</v>
      </c>
      <c r="AQ22" s="158">
        <v>0</v>
      </c>
      <c r="AR22" s="158">
        <v>0</v>
      </c>
      <c r="AS22" s="158">
        <v>0</v>
      </c>
      <c r="AT22" s="158">
        <v>0</v>
      </c>
      <c r="AU22" s="158">
        <v>0</v>
      </c>
      <c r="AV22" s="158">
        <v>0</v>
      </c>
      <c r="AW22" s="158">
        <v>0</v>
      </c>
      <c r="AX22" s="158">
        <v>0</v>
      </c>
      <c r="AY22" s="158">
        <v>0</v>
      </c>
      <c r="AZ22" s="158">
        <v>0</v>
      </c>
      <c r="BA22" s="158">
        <v>0</v>
      </c>
      <c r="BB22" s="158">
        <v>0</v>
      </c>
      <c r="BC22" s="66"/>
    </row>
    <row r="23" spans="1:55" ht="18.75">
      <c r="A23" s="65" t="s">
        <v>35</v>
      </c>
      <c r="B23" s="31" t="s">
        <v>36</v>
      </c>
      <c r="C23" s="32"/>
      <c r="D23" s="66"/>
      <c r="E23" s="158">
        <v>0</v>
      </c>
      <c r="F23" s="158">
        <v>0</v>
      </c>
      <c r="G23" s="158">
        <v>0</v>
      </c>
      <c r="H23" s="158">
        <v>0</v>
      </c>
      <c r="I23" s="158">
        <v>0</v>
      </c>
      <c r="J23" s="158">
        <v>0</v>
      </c>
      <c r="K23" s="158">
        <v>0</v>
      </c>
      <c r="L23" s="158">
        <v>0</v>
      </c>
      <c r="M23" s="158">
        <v>0</v>
      </c>
      <c r="N23" s="158">
        <v>0</v>
      </c>
      <c r="O23" s="158">
        <v>0</v>
      </c>
      <c r="P23" s="158">
        <v>0</v>
      </c>
      <c r="Q23" s="158">
        <v>0</v>
      </c>
      <c r="R23" s="158">
        <v>0</v>
      </c>
      <c r="S23" s="158">
        <v>0</v>
      </c>
      <c r="T23" s="158">
        <v>0</v>
      </c>
      <c r="U23" s="158">
        <v>0</v>
      </c>
      <c r="V23" s="158">
        <v>0</v>
      </c>
      <c r="W23" s="158">
        <v>0</v>
      </c>
      <c r="X23" s="158">
        <v>0</v>
      </c>
      <c r="Y23" s="158">
        <v>0</v>
      </c>
      <c r="Z23" s="158">
        <v>0</v>
      </c>
      <c r="AA23" s="158">
        <v>0</v>
      </c>
      <c r="AB23" s="158">
        <v>0</v>
      </c>
      <c r="AC23" s="158">
        <v>0</v>
      </c>
      <c r="AD23" s="158">
        <v>0</v>
      </c>
      <c r="AE23" s="158">
        <v>0</v>
      </c>
      <c r="AF23" s="158">
        <v>0</v>
      </c>
      <c r="AG23" s="158">
        <v>0</v>
      </c>
      <c r="AH23" s="158">
        <v>0</v>
      </c>
      <c r="AI23" s="158">
        <v>0</v>
      </c>
      <c r="AJ23" s="158">
        <v>0</v>
      </c>
      <c r="AK23" s="158">
        <v>0</v>
      </c>
      <c r="AL23" s="158">
        <v>0</v>
      </c>
      <c r="AM23" s="158">
        <v>0</v>
      </c>
      <c r="AN23" s="158">
        <v>0</v>
      </c>
      <c r="AO23" s="158">
        <v>0</v>
      </c>
      <c r="AP23" s="158">
        <v>0</v>
      </c>
      <c r="AQ23" s="158">
        <v>0</v>
      </c>
      <c r="AR23" s="158">
        <v>0</v>
      </c>
      <c r="AS23" s="158">
        <v>0</v>
      </c>
      <c r="AT23" s="158">
        <v>0</v>
      </c>
      <c r="AU23" s="158">
        <v>0</v>
      </c>
      <c r="AV23" s="158">
        <v>0</v>
      </c>
      <c r="AW23" s="158">
        <v>0</v>
      </c>
      <c r="AX23" s="158">
        <v>0</v>
      </c>
      <c r="AY23" s="158">
        <v>0</v>
      </c>
      <c r="AZ23" s="158">
        <v>0</v>
      </c>
      <c r="BA23" s="158">
        <v>0</v>
      </c>
      <c r="BB23" s="158">
        <v>0</v>
      </c>
      <c r="BC23" s="66"/>
    </row>
    <row r="24" spans="1:55" ht="37.5" customHeight="1" hidden="1">
      <c r="A24" s="42" t="s">
        <v>111</v>
      </c>
      <c r="B24" s="43" t="s">
        <v>133</v>
      </c>
      <c r="C24" s="32"/>
      <c r="D24" s="66"/>
      <c r="E24" s="158">
        <v>0</v>
      </c>
      <c r="F24" s="158">
        <v>0</v>
      </c>
      <c r="G24" s="158">
        <v>0</v>
      </c>
      <c r="H24" s="158">
        <v>0</v>
      </c>
      <c r="I24" s="158">
        <v>0</v>
      </c>
      <c r="J24" s="158">
        <v>0</v>
      </c>
      <c r="K24" s="158">
        <v>0</v>
      </c>
      <c r="L24" s="158">
        <v>0</v>
      </c>
      <c r="M24" s="158">
        <v>0</v>
      </c>
      <c r="N24" s="158">
        <v>0</v>
      </c>
      <c r="O24" s="158">
        <v>0</v>
      </c>
      <c r="P24" s="158">
        <v>0</v>
      </c>
      <c r="Q24" s="158">
        <v>0</v>
      </c>
      <c r="R24" s="158">
        <v>0</v>
      </c>
      <c r="S24" s="158">
        <v>0</v>
      </c>
      <c r="T24" s="158">
        <v>0</v>
      </c>
      <c r="U24" s="158">
        <v>0</v>
      </c>
      <c r="V24" s="158">
        <v>0</v>
      </c>
      <c r="W24" s="158">
        <v>0</v>
      </c>
      <c r="X24" s="158">
        <v>0</v>
      </c>
      <c r="Y24" s="158">
        <v>0</v>
      </c>
      <c r="Z24" s="158">
        <v>0</v>
      </c>
      <c r="AA24" s="158">
        <v>0</v>
      </c>
      <c r="AB24" s="158">
        <v>0</v>
      </c>
      <c r="AC24" s="158">
        <v>0</v>
      </c>
      <c r="AD24" s="158">
        <v>0</v>
      </c>
      <c r="AE24" s="158">
        <v>0</v>
      </c>
      <c r="AF24" s="158">
        <v>0</v>
      </c>
      <c r="AG24" s="158">
        <v>0</v>
      </c>
      <c r="AH24" s="158">
        <v>0</v>
      </c>
      <c r="AI24" s="158">
        <v>0</v>
      </c>
      <c r="AJ24" s="158">
        <v>0</v>
      </c>
      <c r="AK24" s="158">
        <v>0</v>
      </c>
      <c r="AL24" s="158">
        <v>0</v>
      </c>
      <c r="AM24" s="158">
        <v>0</v>
      </c>
      <c r="AN24" s="158">
        <v>0</v>
      </c>
      <c r="AO24" s="158">
        <v>0</v>
      </c>
      <c r="AP24" s="158">
        <v>0</v>
      </c>
      <c r="AQ24" s="158">
        <v>0</v>
      </c>
      <c r="AR24" s="158">
        <v>0</v>
      </c>
      <c r="AS24" s="158">
        <v>0</v>
      </c>
      <c r="AT24" s="158">
        <v>0</v>
      </c>
      <c r="AU24" s="158">
        <v>0</v>
      </c>
      <c r="AV24" s="158">
        <v>0</v>
      </c>
      <c r="AW24" s="158">
        <v>0</v>
      </c>
      <c r="AX24" s="158">
        <v>0</v>
      </c>
      <c r="AY24" s="158">
        <v>0</v>
      </c>
      <c r="AZ24" s="158">
        <v>0</v>
      </c>
      <c r="BA24" s="158">
        <v>0</v>
      </c>
      <c r="BB24" s="158">
        <v>0</v>
      </c>
      <c r="BC24" s="66"/>
    </row>
    <row r="25" spans="1:55" ht="18.75">
      <c r="A25" s="46" t="s">
        <v>40</v>
      </c>
      <c r="B25" s="31" t="s">
        <v>41</v>
      </c>
      <c r="C25" s="32"/>
      <c r="D25" s="66"/>
      <c r="E25" s="158">
        <v>0</v>
      </c>
      <c r="F25" s="158">
        <v>0</v>
      </c>
      <c r="G25" s="158">
        <v>0</v>
      </c>
      <c r="H25" s="158">
        <v>0</v>
      </c>
      <c r="I25" s="158">
        <v>0</v>
      </c>
      <c r="J25" s="158">
        <v>0</v>
      </c>
      <c r="K25" s="158">
        <v>0</v>
      </c>
      <c r="L25" s="158">
        <v>0</v>
      </c>
      <c r="M25" s="158">
        <v>0</v>
      </c>
      <c r="N25" s="158">
        <v>0</v>
      </c>
      <c r="O25" s="158">
        <v>0</v>
      </c>
      <c r="P25" s="158">
        <v>0</v>
      </c>
      <c r="Q25" s="158">
        <v>0</v>
      </c>
      <c r="R25" s="158">
        <v>0</v>
      </c>
      <c r="S25" s="158">
        <v>0</v>
      </c>
      <c r="T25" s="158">
        <v>0</v>
      </c>
      <c r="U25" s="158">
        <v>0</v>
      </c>
      <c r="V25" s="158">
        <v>0</v>
      </c>
      <c r="W25" s="158">
        <v>0</v>
      </c>
      <c r="X25" s="158">
        <v>0</v>
      </c>
      <c r="Y25" s="158">
        <v>0</v>
      </c>
      <c r="Z25" s="158">
        <v>0</v>
      </c>
      <c r="AA25" s="158">
        <v>0</v>
      </c>
      <c r="AB25" s="158">
        <v>0</v>
      </c>
      <c r="AC25" s="158">
        <v>0</v>
      </c>
      <c r="AD25" s="158">
        <v>0</v>
      </c>
      <c r="AE25" s="158">
        <v>0</v>
      </c>
      <c r="AF25" s="158">
        <v>0</v>
      </c>
      <c r="AG25" s="158">
        <v>0</v>
      </c>
      <c r="AH25" s="158">
        <v>0</v>
      </c>
      <c r="AI25" s="158">
        <v>0</v>
      </c>
      <c r="AJ25" s="158">
        <v>0</v>
      </c>
      <c r="AK25" s="158">
        <v>0</v>
      </c>
      <c r="AL25" s="158">
        <v>0</v>
      </c>
      <c r="AM25" s="158">
        <v>0</v>
      </c>
      <c r="AN25" s="158">
        <v>0</v>
      </c>
      <c r="AO25" s="158">
        <v>0</v>
      </c>
      <c r="AP25" s="158">
        <v>0</v>
      </c>
      <c r="AQ25" s="158">
        <v>0</v>
      </c>
      <c r="AR25" s="158">
        <v>0</v>
      </c>
      <c r="AS25" s="158">
        <v>0</v>
      </c>
      <c r="AT25" s="158">
        <v>0</v>
      </c>
      <c r="AU25" s="158">
        <v>0</v>
      </c>
      <c r="AV25" s="158">
        <v>0</v>
      </c>
      <c r="AW25" s="158">
        <v>0</v>
      </c>
      <c r="AX25" s="158">
        <v>0</v>
      </c>
      <c r="AY25" s="158">
        <v>0</v>
      </c>
      <c r="AZ25" s="158">
        <v>0</v>
      </c>
      <c r="BA25" s="158">
        <v>0</v>
      </c>
      <c r="BB25" s="158">
        <v>0</v>
      </c>
      <c r="BC25" s="66"/>
    </row>
    <row r="26" spans="1:55" ht="18.75">
      <c r="A26" s="67" t="s">
        <v>112</v>
      </c>
      <c r="B26" s="31" t="s">
        <v>43</v>
      </c>
      <c r="C26" s="32"/>
      <c r="D26" s="66"/>
      <c r="E26" s="158">
        <v>0</v>
      </c>
      <c r="F26" s="158">
        <v>0</v>
      </c>
      <c r="G26" s="158">
        <v>0</v>
      </c>
      <c r="H26" s="158">
        <v>0</v>
      </c>
      <c r="I26" s="158">
        <v>0</v>
      </c>
      <c r="J26" s="158">
        <v>0</v>
      </c>
      <c r="K26" s="158">
        <v>0</v>
      </c>
      <c r="L26" s="158">
        <v>0</v>
      </c>
      <c r="M26" s="158">
        <v>0</v>
      </c>
      <c r="N26" s="158">
        <v>0</v>
      </c>
      <c r="O26" s="158">
        <v>0</v>
      </c>
      <c r="P26" s="158">
        <v>0</v>
      </c>
      <c r="Q26" s="158">
        <v>0</v>
      </c>
      <c r="R26" s="158">
        <v>0</v>
      </c>
      <c r="S26" s="158">
        <v>0</v>
      </c>
      <c r="T26" s="158">
        <v>0</v>
      </c>
      <c r="U26" s="158">
        <v>0</v>
      </c>
      <c r="V26" s="158">
        <v>0</v>
      </c>
      <c r="W26" s="158">
        <v>0</v>
      </c>
      <c r="X26" s="158">
        <v>0</v>
      </c>
      <c r="Y26" s="158">
        <v>0</v>
      </c>
      <c r="Z26" s="158">
        <v>0</v>
      </c>
      <c r="AA26" s="158">
        <v>0</v>
      </c>
      <c r="AB26" s="158">
        <v>0</v>
      </c>
      <c r="AC26" s="158">
        <v>0</v>
      </c>
      <c r="AD26" s="158">
        <v>0</v>
      </c>
      <c r="AE26" s="158">
        <v>0</v>
      </c>
      <c r="AF26" s="158">
        <v>0</v>
      </c>
      <c r="AG26" s="158">
        <v>0</v>
      </c>
      <c r="AH26" s="158">
        <v>0</v>
      </c>
      <c r="AI26" s="158">
        <v>0</v>
      </c>
      <c r="AJ26" s="158">
        <v>0</v>
      </c>
      <c r="AK26" s="158">
        <v>0</v>
      </c>
      <c r="AL26" s="158">
        <v>0</v>
      </c>
      <c r="AM26" s="158">
        <v>0</v>
      </c>
      <c r="AN26" s="158">
        <v>0</v>
      </c>
      <c r="AO26" s="158">
        <v>0</v>
      </c>
      <c r="AP26" s="158">
        <v>0</v>
      </c>
      <c r="AQ26" s="158">
        <v>0</v>
      </c>
      <c r="AR26" s="158">
        <v>0</v>
      </c>
      <c r="AS26" s="158">
        <v>0</v>
      </c>
      <c r="AT26" s="158">
        <v>0</v>
      </c>
      <c r="AU26" s="158">
        <v>0</v>
      </c>
      <c r="AV26" s="158">
        <v>0</v>
      </c>
      <c r="AW26" s="158">
        <v>0</v>
      </c>
      <c r="AX26" s="158">
        <v>0</v>
      </c>
      <c r="AY26" s="158">
        <v>0</v>
      </c>
      <c r="AZ26" s="158">
        <v>0</v>
      </c>
      <c r="BA26" s="158">
        <v>0</v>
      </c>
      <c r="BB26" s="158">
        <v>0</v>
      </c>
      <c r="BC26" s="66"/>
    </row>
    <row r="27" spans="1:55" ht="37.5" hidden="1">
      <c r="A27" s="42" t="s">
        <v>44</v>
      </c>
      <c r="B27" s="151" t="s">
        <v>48</v>
      </c>
      <c r="C27" s="32"/>
      <c r="D27" s="66"/>
      <c r="E27" s="158">
        <v>0</v>
      </c>
      <c r="F27" s="158">
        <v>0</v>
      </c>
      <c r="G27" s="158">
        <v>0</v>
      </c>
      <c r="H27" s="158">
        <v>0</v>
      </c>
      <c r="I27" s="158">
        <v>0</v>
      </c>
      <c r="J27" s="158">
        <v>0</v>
      </c>
      <c r="K27" s="158">
        <v>0</v>
      </c>
      <c r="L27" s="158">
        <v>0</v>
      </c>
      <c r="M27" s="158">
        <v>0</v>
      </c>
      <c r="N27" s="158">
        <v>0</v>
      </c>
      <c r="O27" s="158">
        <v>0</v>
      </c>
      <c r="P27" s="158">
        <v>0</v>
      </c>
      <c r="Q27" s="158">
        <v>0</v>
      </c>
      <c r="R27" s="158">
        <v>0</v>
      </c>
      <c r="S27" s="158">
        <v>0</v>
      </c>
      <c r="T27" s="158">
        <v>0</v>
      </c>
      <c r="U27" s="158">
        <v>0</v>
      </c>
      <c r="V27" s="158">
        <v>0</v>
      </c>
      <c r="W27" s="158">
        <v>0</v>
      </c>
      <c r="X27" s="158">
        <v>0</v>
      </c>
      <c r="Y27" s="158">
        <v>0</v>
      </c>
      <c r="Z27" s="158">
        <v>0</v>
      </c>
      <c r="AA27" s="158">
        <v>0</v>
      </c>
      <c r="AB27" s="158">
        <v>0</v>
      </c>
      <c r="AC27" s="158">
        <v>0</v>
      </c>
      <c r="AD27" s="158">
        <v>0</v>
      </c>
      <c r="AE27" s="158">
        <v>0</v>
      </c>
      <c r="AF27" s="158">
        <v>0</v>
      </c>
      <c r="AG27" s="158">
        <v>0</v>
      </c>
      <c r="AH27" s="158">
        <v>0</v>
      </c>
      <c r="AI27" s="158">
        <v>0</v>
      </c>
      <c r="AJ27" s="158">
        <v>0</v>
      </c>
      <c r="AK27" s="158">
        <v>0</v>
      </c>
      <c r="AL27" s="158">
        <v>0</v>
      </c>
      <c r="AM27" s="158">
        <v>0</v>
      </c>
      <c r="AN27" s="158">
        <v>0</v>
      </c>
      <c r="AO27" s="158">
        <v>0</v>
      </c>
      <c r="AP27" s="158">
        <v>0</v>
      </c>
      <c r="AQ27" s="158">
        <v>0</v>
      </c>
      <c r="AR27" s="158">
        <v>0</v>
      </c>
      <c r="AS27" s="158">
        <v>0</v>
      </c>
      <c r="AT27" s="158">
        <v>0</v>
      </c>
      <c r="AU27" s="158">
        <v>0</v>
      </c>
      <c r="AV27" s="158">
        <v>0</v>
      </c>
      <c r="AW27" s="158">
        <v>0</v>
      </c>
      <c r="AX27" s="158">
        <v>0</v>
      </c>
      <c r="AY27" s="158">
        <v>0</v>
      </c>
      <c r="AZ27" s="158">
        <v>0</v>
      </c>
      <c r="BA27" s="158">
        <v>0</v>
      </c>
      <c r="BB27" s="158">
        <v>0</v>
      </c>
      <c r="BC27" s="66"/>
    </row>
    <row r="28" spans="1:55" ht="18.75" hidden="1">
      <c r="A28" s="67" t="s">
        <v>47</v>
      </c>
      <c r="B28" s="43" t="s">
        <v>45</v>
      </c>
      <c r="C28" s="32"/>
      <c r="D28" s="66"/>
      <c r="E28" s="158">
        <v>0</v>
      </c>
      <c r="F28" s="158">
        <v>0</v>
      </c>
      <c r="G28" s="158">
        <v>0</v>
      </c>
      <c r="H28" s="158">
        <v>0</v>
      </c>
      <c r="I28" s="158">
        <v>0</v>
      </c>
      <c r="J28" s="158">
        <v>0</v>
      </c>
      <c r="K28" s="158">
        <v>0</v>
      </c>
      <c r="L28" s="158">
        <v>0</v>
      </c>
      <c r="M28" s="158">
        <v>0</v>
      </c>
      <c r="N28" s="158">
        <v>0</v>
      </c>
      <c r="O28" s="158">
        <v>0</v>
      </c>
      <c r="P28" s="158">
        <v>0</v>
      </c>
      <c r="Q28" s="158">
        <v>0</v>
      </c>
      <c r="R28" s="158">
        <v>0</v>
      </c>
      <c r="S28" s="158">
        <v>0</v>
      </c>
      <c r="T28" s="158">
        <v>0</v>
      </c>
      <c r="U28" s="158">
        <v>0</v>
      </c>
      <c r="V28" s="158">
        <v>0</v>
      </c>
      <c r="W28" s="158">
        <v>0</v>
      </c>
      <c r="X28" s="158">
        <v>0</v>
      </c>
      <c r="Y28" s="158">
        <v>0</v>
      </c>
      <c r="Z28" s="158">
        <v>0</v>
      </c>
      <c r="AA28" s="158">
        <v>0</v>
      </c>
      <c r="AB28" s="158">
        <v>0</v>
      </c>
      <c r="AC28" s="158">
        <v>0</v>
      </c>
      <c r="AD28" s="158">
        <v>0</v>
      </c>
      <c r="AE28" s="158">
        <v>0</v>
      </c>
      <c r="AF28" s="158">
        <v>0</v>
      </c>
      <c r="AG28" s="158">
        <v>0</v>
      </c>
      <c r="AH28" s="158">
        <v>0</v>
      </c>
      <c r="AI28" s="158">
        <v>0</v>
      </c>
      <c r="AJ28" s="158">
        <v>0</v>
      </c>
      <c r="AK28" s="158">
        <v>0</v>
      </c>
      <c r="AL28" s="158">
        <v>0</v>
      </c>
      <c r="AM28" s="158">
        <v>0</v>
      </c>
      <c r="AN28" s="158">
        <v>0</v>
      </c>
      <c r="AO28" s="158">
        <v>0</v>
      </c>
      <c r="AP28" s="158">
        <v>0</v>
      </c>
      <c r="AQ28" s="158">
        <v>0</v>
      </c>
      <c r="AR28" s="158">
        <v>0</v>
      </c>
      <c r="AS28" s="158">
        <v>0</v>
      </c>
      <c r="AT28" s="158">
        <v>0</v>
      </c>
      <c r="AU28" s="158">
        <v>0</v>
      </c>
      <c r="AV28" s="158">
        <v>0</v>
      </c>
      <c r="AW28" s="158">
        <v>0</v>
      </c>
      <c r="AX28" s="158">
        <v>0</v>
      </c>
      <c r="AY28" s="158">
        <v>0</v>
      </c>
      <c r="AZ28" s="158">
        <v>0</v>
      </c>
      <c r="BA28" s="158">
        <v>0</v>
      </c>
      <c r="BB28" s="158">
        <v>0</v>
      </c>
      <c r="BC28" s="66"/>
    </row>
    <row r="29" spans="1:55" ht="56.25" customHeight="1">
      <c r="A29" s="46" t="s">
        <v>50</v>
      </c>
      <c r="B29" s="109" t="s">
        <v>157</v>
      </c>
      <c r="C29" s="32"/>
      <c r="D29" s="66"/>
      <c r="E29" s="158">
        <v>0</v>
      </c>
      <c r="F29" s="158">
        <v>0</v>
      </c>
      <c r="G29" s="158">
        <v>0</v>
      </c>
      <c r="H29" s="158">
        <v>0</v>
      </c>
      <c r="I29" s="158">
        <v>0</v>
      </c>
      <c r="J29" s="158">
        <v>0</v>
      </c>
      <c r="K29" s="158">
        <v>0</v>
      </c>
      <c r="L29" s="158">
        <v>0</v>
      </c>
      <c r="M29" s="158">
        <v>0</v>
      </c>
      <c r="N29" s="158">
        <v>0</v>
      </c>
      <c r="O29" s="158">
        <v>0</v>
      </c>
      <c r="P29" s="158">
        <v>0</v>
      </c>
      <c r="Q29" s="158">
        <v>0</v>
      </c>
      <c r="R29" s="158">
        <v>0</v>
      </c>
      <c r="S29" s="158">
        <v>0</v>
      </c>
      <c r="T29" s="158">
        <v>0</v>
      </c>
      <c r="U29" s="158">
        <v>0</v>
      </c>
      <c r="V29" s="158">
        <v>0</v>
      </c>
      <c r="W29" s="158">
        <v>0</v>
      </c>
      <c r="X29" s="158">
        <v>0</v>
      </c>
      <c r="Y29" s="158">
        <v>0</v>
      </c>
      <c r="Z29" s="158">
        <v>0</v>
      </c>
      <c r="AA29" s="158">
        <v>0</v>
      </c>
      <c r="AB29" s="158">
        <v>0</v>
      </c>
      <c r="AC29" s="158">
        <v>0</v>
      </c>
      <c r="AD29" s="158">
        <v>0</v>
      </c>
      <c r="AE29" s="158">
        <v>0</v>
      </c>
      <c r="AF29" s="158">
        <v>0</v>
      </c>
      <c r="AG29" s="158">
        <v>0</v>
      </c>
      <c r="AH29" s="158">
        <v>0</v>
      </c>
      <c r="AI29" s="158">
        <v>0</v>
      </c>
      <c r="AJ29" s="158">
        <v>0</v>
      </c>
      <c r="AK29" s="158">
        <v>0</v>
      </c>
      <c r="AL29" s="158">
        <v>0</v>
      </c>
      <c r="AM29" s="158">
        <v>0</v>
      </c>
      <c r="AN29" s="158">
        <v>0</v>
      </c>
      <c r="AO29" s="158">
        <v>0</v>
      </c>
      <c r="AP29" s="158">
        <v>0</v>
      </c>
      <c r="AQ29" s="158">
        <v>0</v>
      </c>
      <c r="AR29" s="158">
        <v>0</v>
      </c>
      <c r="AS29" s="158">
        <v>0</v>
      </c>
      <c r="AT29" s="158">
        <v>0</v>
      </c>
      <c r="AU29" s="158">
        <v>0</v>
      </c>
      <c r="AV29" s="158">
        <v>0</v>
      </c>
      <c r="AW29" s="158">
        <v>0</v>
      </c>
      <c r="AX29" s="158">
        <v>0</v>
      </c>
      <c r="AY29" s="158">
        <v>0</v>
      </c>
      <c r="AZ29" s="158">
        <v>0</v>
      </c>
      <c r="BA29" s="158">
        <v>0</v>
      </c>
      <c r="BB29" s="158">
        <v>0</v>
      </c>
      <c r="BC29" s="66"/>
    </row>
    <row r="30" spans="1:55" ht="18.75" hidden="1">
      <c r="A30" s="42" t="s">
        <v>135</v>
      </c>
      <c r="B30" s="43" t="s">
        <v>53</v>
      </c>
      <c r="C30" s="32"/>
      <c r="D30" s="66"/>
      <c r="E30" s="158">
        <v>0</v>
      </c>
      <c r="F30" s="158">
        <v>0</v>
      </c>
      <c r="G30" s="158">
        <v>0</v>
      </c>
      <c r="H30" s="158">
        <v>0</v>
      </c>
      <c r="I30" s="158">
        <v>0</v>
      </c>
      <c r="J30" s="158">
        <v>0</v>
      </c>
      <c r="K30" s="158">
        <v>0</v>
      </c>
      <c r="L30" s="158">
        <v>0</v>
      </c>
      <c r="M30" s="158">
        <v>0</v>
      </c>
      <c r="N30" s="158">
        <v>0</v>
      </c>
      <c r="O30" s="158">
        <v>0</v>
      </c>
      <c r="P30" s="158">
        <v>0</v>
      </c>
      <c r="Q30" s="158">
        <v>0</v>
      </c>
      <c r="R30" s="158">
        <v>0</v>
      </c>
      <c r="S30" s="158">
        <v>0</v>
      </c>
      <c r="T30" s="158">
        <v>0</v>
      </c>
      <c r="U30" s="158">
        <v>0</v>
      </c>
      <c r="V30" s="158">
        <v>0</v>
      </c>
      <c r="W30" s="158">
        <v>0</v>
      </c>
      <c r="X30" s="158">
        <v>0</v>
      </c>
      <c r="Y30" s="158">
        <v>0</v>
      </c>
      <c r="Z30" s="158">
        <v>0</v>
      </c>
      <c r="AA30" s="158">
        <v>0</v>
      </c>
      <c r="AB30" s="158">
        <v>0</v>
      </c>
      <c r="AC30" s="158">
        <v>0</v>
      </c>
      <c r="AD30" s="158">
        <v>0</v>
      </c>
      <c r="AE30" s="158">
        <v>0</v>
      </c>
      <c r="AF30" s="158">
        <v>0</v>
      </c>
      <c r="AG30" s="158">
        <v>0</v>
      </c>
      <c r="AH30" s="158">
        <v>0</v>
      </c>
      <c r="AI30" s="158">
        <v>0</v>
      </c>
      <c r="AJ30" s="158">
        <v>0</v>
      </c>
      <c r="AK30" s="158">
        <v>0</v>
      </c>
      <c r="AL30" s="158">
        <v>0</v>
      </c>
      <c r="AM30" s="158">
        <v>0</v>
      </c>
      <c r="AN30" s="158">
        <v>0</v>
      </c>
      <c r="AO30" s="158">
        <v>0</v>
      </c>
      <c r="AP30" s="158">
        <v>0</v>
      </c>
      <c r="AQ30" s="158">
        <v>0</v>
      </c>
      <c r="AR30" s="158">
        <v>0</v>
      </c>
      <c r="AS30" s="158">
        <v>0</v>
      </c>
      <c r="AT30" s="158">
        <v>0</v>
      </c>
      <c r="AU30" s="158">
        <v>0</v>
      </c>
      <c r="AV30" s="158">
        <v>0</v>
      </c>
      <c r="AW30" s="158">
        <v>0</v>
      </c>
      <c r="AX30" s="158">
        <v>0</v>
      </c>
      <c r="AY30" s="158">
        <v>0</v>
      </c>
      <c r="AZ30" s="158">
        <v>0</v>
      </c>
      <c r="BA30" s="158">
        <v>0</v>
      </c>
      <c r="BB30" s="158">
        <v>0</v>
      </c>
      <c r="BC30" s="66"/>
    </row>
    <row r="31" spans="1:55" ht="18.75" hidden="1">
      <c r="A31" s="42" t="s">
        <v>136</v>
      </c>
      <c r="B31" s="43" t="s">
        <v>57</v>
      </c>
      <c r="C31" s="32"/>
      <c r="D31" s="66"/>
      <c r="E31" s="158">
        <v>0</v>
      </c>
      <c r="F31" s="158">
        <v>0</v>
      </c>
      <c r="G31" s="158">
        <v>0</v>
      </c>
      <c r="H31" s="158">
        <v>0</v>
      </c>
      <c r="I31" s="158">
        <v>0</v>
      </c>
      <c r="J31" s="158">
        <v>0</v>
      </c>
      <c r="K31" s="158">
        <v>0</v>
      </c>
      <c r="L31" s="158">
        <v>0</v>
      </c>
      <c r="M31" s="158">
        <v>0</v>
      </c>
      <c r="N31" s="158">
        <v>0</v>
      </c>
      <c r="O31" s="158">
        <v>0</v>
      </c>
      <c r="P31" s="158">
        <v>0</v>
      </c>
      <c r="Q31" s="158">
        <v>0</v>
      </c>
      <c r="R31" s="158">
        <v>0</v>
      </c>
      <c r="S31" s="158">
        <v>0</v>
      </c>
      <c r="T31" s="158">
        <v>0</v>
      </c>
      <c r="U31" s="158">
        <v>0</v>
      </c>
      <c r="V31" s="158">
        <v>0</v>
      </c>
      <c r="W31" s="158">
        <v>0</v>
      </c>
      <c r="X31" s="158">
        <v>0</v>
      </c>
      <c r="Y31" s="158">
        <v>0</v>
      </c>
      <c r="Z31" s="158">
        <v>0</v>
      </c>
      <c r="AA31" s="158">
        <v>0</v>
      </c>
      <c r="AB31" s="158">
        <v>0</v>
      </c>
      <c r="AC31" s="158">
        <v>0</v>
      </c>
      <c r="AD31" s="158">
        <v>0</v>
      </c>
      <c r="AE31" s="158">
        <v>0</v>
      </c>
      <c r="AF31" s="158">
        <v>0</v>
      </c>
      <c r="AG31" s="158">
        <v>0</v>
      </c>
      <c r="AH31" s="158">
        <v>0</v>
      </c>
      <c r="AI31" s="158">
        <v>0</v>
      </c>
      <c r="AJ31" s="158">
        <v>0</v>
      </c>
      <c r="AK31" s="158">
        <v>0</v>
      </c>
      <c r="AL31" s="158">
        <v>0</v>
      </c>
      <c r="AM31" s="158">
        <v>0</v>
      </c>
      <c r="AN31" s="158">
        <v>0</v>
      </c>
      <c r="AO31" s="158">
        <v>0</v>
      </c>
      <c r="AP31" s="158">
        <v>0</v>
      </c>
      <c r="AQ31" s="158">
        <v>0</v>
      </c>
      <c r="AR31" s="158">
        <v>0</v>
      </c>
      <c r="AS31" s="158">
        <v>0</v>
      </c>
      <c r="AT31" s="158">
        <v>0</v>
      </c>
      <c r="AU31" s="158">
        <v>0</v>
      </c>
      <c r="AV31" s="158">
        <v>0</v>
      </c>
      <c r="AW31" s="158">
        <v>0</v>
      </c>
      <c r="AX31" s="158">
        <v>0</v>
      </c>
      <c r="AY31" s="158">
        <v>0</v>
      </c>
      <c r="AZ31" s="158">
        <v>0</v>
      </c>
      <c r="BA31" s="158">
        <v>0</v>
      </c>
      <c r="BB31" s="158">
        <v>0</v>
      </c>
      <c r="BC31" s="66"/>
    </row>
    <row r="32" spans="1:55" ht="18.75" hidden="1">
      <c r="A32" s="42" t="s">
        <v>137</v>
      </c>
      <c r="B32" s="43" t="s">
        <v>60</v>
      </c>
      <c r="C32" s="32"/>
      <c r="D32" s="66"/>
      <c r="E32" s="158">
        <v>0</v>
      </c>
      <c r="F32" s="158">
        <v>0</v>
      </c>
      <c r="G32" s="158">
        <v>0</v>
      </c>
      <c r="H32" s="158">
        <v>0</v>
      </c>
      <c r="I32" s="158">
        <v>0</v>
      </c>
      <c r="J32" s="158">
        <v>0</v>
      </c>
      <c r="K32" s="158">
        <v>0</v>
      </c>
      <c r="L32" s="158">
        <v>0</v>
      </c>
      <c r="M32" s="158">
        <v>0</v>
      </c>
      <c r="N32" s="158">
        <v>0</v>
      </c>
      <c r="O32" s="158">
        <v>0</v>
      </c>
      <c r="P32" s="158">
        <v>0</v>
      </c>
      <c r="Q32" s="158">
        <v>0</v>
      </c>
      <c r="R32" s="158">
        <v>0</v>
      </c>
      <c r="S32" s="158">
        <v>0</v>
      </c>
      <c r="T32" s="158">
        <v>0</v>
      </c>
      <c r="U32" s="158">
        <v>0</v>
      </c>
      <c r="V32" s="158">
        <v>0</v>
      </c>
      <c r="W32" s="158">
        <v>0</v>
      </c>
      <c r="X32" s="158">
        <v>0</v>
      </c>
      <c r="Y32" s="158">
        <v>0</v>
      </c>
      <c r="Z32" s="158">
        <v>0</v>
      </c>
      <c r="AA32" s="158">
        <v>0</v>
      </c>
      <c r="AB32" s="158">
        <v>0</v>
      </c>
      <c r="AC32" s="158">
        <v>0</v>
      </c>
      <c r="AD32" s="158">
        <v>0</v>
      </c>
      <c r="AE32" s="158">
        <v>0</v>
      </c>
      <c r="AF32" s="158">
        <v>0</v>
      </c>
      <c r="AG32" s="158">
        <v>0</v>
      </c>
      <c r="AH32" s="158">
        <v>0</v>
      </c>
      <c r="AI32" s="158">
        <v>0</v>
      </c>
      <c r="AJ32" s="158">
        <v>0</v>
      </c>
      <c r="AK32" s="158">
        <v>0</v>
      </c>
      <c r="AL32" s="158">
        <v>0</v>
      </c>
      <c r="AM32" s="158">
        <v>0</v>
      </c>
      <c r="AN32" s="158">
        <v>0</v>
      </c>
      <c r="AO32" s="158">
        <v>0</v>
      </c>
      <c r="AP32" s="158">
        <v>0</v>
      </c>
      <c r="AQ32" s="158">
        <v>0</v>
      </c>
      <c r="AR32" s="158">
        <v>0</v>
      </c>
      <c r="AS32" s="158">
        <v>0</v>
      </c>
      <c r="AT32" s="158">
        <v>0</v>
      </c>
      <c r="AU32" s="158">
        <v>0</v>
      </c>
      <c r="AV32" s="158">
        <v>0</v>
      </c>
      <c r="AW32" s="158">
        <v>0</v>
      </c>
      <c r="AX32" s="158">
        <v>0</v>
      </c>
      <c r="AY32" s="158">
        <v>0</v>
      </c>
      <c r="AZ32" s="158">
        <v>0</v>
      </c>
      <c r="BA32" s="158">
        <v>0</v>
      </c>
      <c r="BB32" s="158">
        <v>0</v>
      </c>
      <c r="BC32" s="66"/>
    </row>
    <row r="33" spans="1:55" ht="18.75" hidden="1">
      <c r="A33" s="42" t="s">
        <v>138</v>
      </c>
      <c r="B33" s="43" t="s">
        <v>62</v>
      </c>
      <c r="C33" s="32"/>
      <c r="D33" s="66"/>
      <c r="E33" s="158">
        <v>0</v>
      </c>
      <c r="F33" s="158">
        <v>0</v>
      </c>
      <c r="G33" s="158">
        <v>0</v>
      </c>
      <c r="H33" s="158">
        <v>0</v>
      </c>
      <c r="I33" s="158">
        <v>0</v>
      </c>
      <c r="J33" s="158">
        <v>0</v>
      </c>
      <c r="K33" s="158">
        <v>0</v>
      </c>
      <c r="L33" s="158">
        <v>0</v>
      </c>
      <c r="M33" s="158">
        <v>0</v>
      </c>
      <c r="N33" s="158">
        <v>0</v>
      </c>
      <c r="O33" s="158">
        <v>0</v>
      </c>
      <c r="P33" s="158">
        <v>0</v>
      </c>
      <c r="Q33" s="158">
        <v>0</v>
      </c>
      <c r="R33" s="158">
        <v>0</v>
      </c>
      <c r="S33" s="158">
        <v>0</v>
      </c>
      <c r="T33" s="158">
        <v>0</v>
      </c>
      <c r="U33" s="158">
        <v>0</v>
      </c>
      <c r="V33" s="158">
        <v>0</v>
      </c>
      <c r="W33" s="158">
        <v>0</v>
      </c>
      <c r="X33" s="158">
        <v>0</v>
      </c>
      <c r="Y33" s="158">
        <v>0</v>
      </c>
      <c r="Z33" s="158">
        <v>0</v>
      </c>
      <c r="AA33" s="158">
        <v>0</v>
      </c>
      <c r="AB33" s="158">
        <v>0</v>
      </c>
      <c r="AC33" s="158">
        <v>0</v>
      </c>
      <c r="AD33" s="158">
        <v>0</v>
      </c>
      <c r="AE33" s="158">
        <v>0</v>
      </c>
      <c r="AF33" s="158">
        <v>0</v>
      </c>
      <c r="AG33" s="158">
        <v>0</v>
      </c>
      <c r="AH33" s="158">
        <v>0</v>
      </c>
      <c r="AI33" s="158">
        <v>0</v>
      </c>
      <c r="AJ33" s="158">
        <v>0</v>
      </c>
      <c r="AK33" s="158">
        <v>0</v>
      </c>
      <c r="AL33" s="158">
        <v>0</v>
      </c>
      <c r="AM33" s="158">
        <v>0</v>
      </c>
      <c r="AN33" s="158">
        <v>0</v>
      </c>
      <c r="AO33" s="158">
        <v>0</v>
      </c>
      <c r="AP33" s="158">
        <v>0</v>
      </c>
      <c r="AQ33" s="158">
        <v>0</v>
      </c>
      <c r="AR33" s="158">
        <v>0</v>
      </c>
      <c r="AS33" s="158">
        <v>0</v>
      </c>
      <c r="AT33" s="158">
        <v>0</v>
      </c>
      <c r="AU33" s="158">
        <v>0</v>
      </c>
      <c r="AV33" s="158">
        <v>0</v>
      </c>
      <c r="AW33" s="158">
        <v>0</v>
      </c>
      <c r="AX33" s="158">
        <v>0</v>
      </c>
      <c r="AY33" s="158">
        <v>0</v>
      </c>
      <c r="AZ33" s="158">
        <v>0</v>
      </c>
      <c r="BA33" s="158">
        <v>0</v>
      </c>
      <c r="BB33" s="158">
        <v>0</v>
      </c>
      <c r="BC33" s="66"/>
    </row>
    <row r="34" spans="1:55" ht="18.75" hidden="1">
      <c r="A34" s="42" t="s">
        <v>139</v>
      </c>
      <c r="B34" s="43" t="s">
        <v>64</v>
      </c>
      <c r="C34" s="32"/>
      <c r="D34" s="66"/>
      <c r="E34" s="158">
        <v>0</v>
      </c>
      <c r="F34" s="158">
        <v>0</v>
      </c>
      <c r="G34" s="158">
        <v>0</v>
      </c>
      <c r="H34" s="158">
        <v>0</v>
      </c>
      <c r="I34" s="158">
        <v>0</v>
      </c>
      <c r="J34" s="158">
        <v>0</v>
      </c>
      <c r="K34" s="158">
        <v>0</v>
      </c>
      <c r="L34" s="158">
        <v>0</v>
      </c>
      <c r="M34" s="158">
        <v>0</v>
      </c>
      <c r="N34" s="158">
        <v>0</v>
      </c>
      <c r="O34" s="158">
        <v>0</v>
      </c>
      <c r="P34" s="158">
        <v>0</v>
      </c>
      <c r="Q34" s="158">
        <v>0</v>
      </c>
      <c r="R34" s="158">
        <v>0</v>
      </c>
      <c r="S34" s="158">
        <v>0</v>
      </c>
      <c r="T34" s="158">
        <v>0</v>
      </c>
      <c r="U34" s="158">
        <v>0</v>
      </c>
      <c r="V34" s="158">
        <v>0</v>
      </c>
      <c r="W34" s="158">
        <v>0</v>
      </c>
      <c r="X34" s="158">
        <v>0</v>
      </c>
      <c r="Y34" s="158">
        <v>0</v>
      </c>
      <c r="Z34" s="158">
        <v>0</v>
      </c>
      <c r="AA34" s="158">
        <v>0</v>
      </c>
      <c r="AB34" s="158">
        <v>0</v>
      </c>
      <c r="AC34" s="158">
        <v>0</v>
      </c>
      <c r="AD34" s="158">
        <v>0</v>
      </c>
      <c r="AE34" s="158">
        <v>0</v>
      </c>
      <c r="AF34" s="158">
        <v>0</v>
      </c>
      <c r="AG34" s="158">
        <v>0</v>
      </c>
      <c r="AH34" s="158">
        <v>0</v>
      </c>
      <c r="AI34" s="158">
        <v>0</v>
      </c>
      <c r="AJ34" s="158">
        <v>0</v>
      </c>
      <c r="AK34" s="158">
        <v>0</v>
      </c>
      <c r="AL34" s="158">
        <v>0</v>
      </c>
      <c r="AM34" s="158">
        <v>0</v>
      </c>
      <c r="AN34" s="158">
        <v>0</v>
      </c>
      <c r="AO34" s="158">
        <v>0</v>
      </c>
      <c r="AP34" s="158">
        <v>0</v>
      </c>
      <c r="AQ34" s="158">
        <v>0</v>
      </c>
      <c r="AR34" s="158">
        <v>0</v>
      </c>
      <c r="AS34" s="158">
        <v>0</v>
      </c>
      <c r="AT34" s="158">
        <v>0</v>
      </c>
      <c r="AU34" s="158">
        <v>0</v>
      </c>
      <c r="AV34" s="158">
        <v>0</v>
      </c>
      <c r="AW34" s="158">
        <v>0</v>
      </c>
      <c r="AX34" s="158">
        <v>0</v>
      </c>
      <c r="AY34" s="158">
        <v>0</v>
      </c>
      <c r="AZ34" s="158">
        <v>0</v>
      </c>
      <c r="BA34" s="158">
        <v>0</v>
      </c>
      <c r="BB34" s="158">
        <v>0</v>
      </c>
      <c r="BC34" s="66"/>
    </row>
    <row r="35" spans="1:55" ht="18.75" hidden="1">
      <c r="A35" s="42" t="s">
        <v>140</v>
      </c>
      <c r="B35" s="43" t="s">
        <v>66</v>
      </c>
      <c r="C35" s="32"/>
      <c r="D35" s="66"/>
      <c r="E35" s="158">
        <v>0</v>
      </c>
      <c r="F35" s="158">
        <v>0</v>
      </c>
      <c r="G35" s="158">
        <v>0</v>
      </c>
      <c r="H35" s="158">
        <v>0</v>
      </c>
      <c r="I35" s="158">
        <v>0</v>
      </c>
      <c r="J35" s="158">
        <v>0</v>
      </c>
      <c r="K35" s="158">
        <v>0</v>
      </c>
      <c r="L35" s="158">
        <v>0</v>
      </c>
      <c r="M35" s="158">
        <v>0</v>
      </c>
      <c r="N35" s="158">
        <v>0</v>
      </c>
      <c r="O35" s="158">
        <v>0</v>
      </c>
      <c r="P35" s="158">
        <v>0</v>
      </c>
      <c r="Q35" s="158">
        <v>0</v>
      </c>
      <c r="R35" s="158">
        <v>0</v>
      </c>
      <c r="S35" s="158">
        <v>0</v>
      </c>
      <c r="T35" s="158">
        <v>0</v>
      </c>
      <c r="U35" s="158">
        <v>0</v>
      </c>
      <c r="V35" s="158">
        <v>0</v>
      </c>
      <c r="W35" s="158">
        <v>0</v>
      </c>
      <c r="X35" s="158">
        <v>0</v>
      </c>
      <c r="Y35" s="158">
        <v>0</v>
      </c>
      <c r="Z35" s="158">
        <v>0</v>
      </c>
      <c r="AA35" s="158">
        <v>0</v>
      </c>
      <c r="AB35" s="158">
        <v>0</v>
      </c>
      <c r="AC35" s="158">
        <v>0</v>
      </c>
      <c r="AD35" s="158">
        <v>0</v>
      </c>
      <c r="AE35" s="158">
        <v>0</v>
      </c>
      <c r="AF35" s="158">
        <v>0</v>
      </c>
      <c r="AG35" s="158">
        <v>0</v>
      </c>
      <c r="AH35" s="158">
        <v>0</v>
      </c>
      <c r="AI35" s="158">
        <v>0</v>
      </c>
      <c r="AJ35" s="158">
        <v>0</v>
      </c>
      <c r="AK35" s="158">
        <v>0</v>
      </c>
      <c r="AL35" s="158">
        <v>0</v>
      </c>
      <c r="AM35" s="158">
        <v>0</v>
      </c>
      <c r="AN35" s="158">
        <v>0</v>
      </c>
      <c r="AO35" s="158">
        <v>0</v>
      </c>
      <c r="AP35" s="158">
        <v>0</v>
      </c>
      <c r="AQ35" s="158">
        <v>0</v>
      </c>
      <c r="AR35" s="158">
        <v>0</v>
      </c>
      <c r="AS35" s="158">
        <v>0</v>
      </c>
      <c r="AT35" s="158">
        <v>0</v>
      </c>
      <c r="AU35" s="158">
        <v>0</v>
      </c>
      <c r="AV35" s="158">
        <v>0</v>
      </c>
      <c r="AW35" s="158">
        <v>0</v>
      </c>
      <c r="AX35" s="158">
        <v>0</v>
      </c>
      <c r="AY35" s="158">
        <v>0</v>
      </c>
      <c r="AZ35" s="158">
        <v>0</v>
      </c>
      <c r="BA35" s="158">
        <v>0</v>
      </c>
      <c r="BB35" s="158">
        <v>0</v>
      </c>
      <c r="BC35" s="66"/>
    </row>
    <row r="36" spans="1:55" ht="18.75" hidden="1">
      <c r="A36" s="42" t="s">
        <v>141</v>
      </c>
      <c r="B36" s="43" t="s">
        <v>68</v>
      </c>
      <c r="C36" s="32"/>
      <c r="D36" s="66"/>
      <c r="E36" s="158">
        <v>0</v>
      </c>
      <c r="F36" s="158">
        <v>0</v>
      </c>
      <c r="G36" s="158">
        <v>0</v>
      </c>
      <c r="H36" s="158">
        <v>0</v>
      </c>
      <c r="I36" s="158">
        <v>0</v>
      </c>
      <c r="J36" s="158">
        <v>0</v>
      </c>
      <c r="K36" s="158">
        <v>0</v>
      </c>
      <c r="L36" s="158">
        <v>0</v>
      </c>
      <c r="M36" s="158">
        <v>0</v>
      </c>
      <c r="N36" s="158">
        <v>0</v>
      </c>
      <c r="O36" s="158">
        <v>0</v>
      </c>
      <c r="P36" s="158">
        <v>0</v>
      </c>
      <c r="Q36" s="158">
        <v>0</v>
      </c>
      <c r="R36" s="158">
        <v>0</v>
      </c>
      <c r="S36" s="158">
        <v>0</v>
      </c>
      <c r="T36" s="158">
        <v>0</v>
      </c>
      <c r="U36" s="158">
        <v>0</v>
      </c>
      <c r="V36" s="158">
        <v>0</v>
      </c>
      <c r="W36" s="158">
        <v>0</v>
      </c>
      <c r="X36" s="158">
        <v>0</v>
      </c>
      <c r="Y36" s="158">
        <v>0</v>
      </c>
      <c r="Z36" s="158">
        <v>0</v>
      </c>
      <c r="AA36" s="158">
        <v>0</v>
      </c>
      <c r="AB36" s="158">
        <v>0</v>
      </c>
      <c r="AC36" s="158">
        <v>0</v>
      </c>
      <c r="AD36" s="158">
        <v>0</v>
      </c>
      <c r="AE36" s="158">
        <v>0</v>
      </c>
      <c r="AF36" s="158">
        <v>0</v>
      </c>
      <c r="AG36" s="158">
        <v>0</v>
      </c>
      <c r="AH36" s="158">
        <v>0</v>
      </c>
      <c r="AI36" s="158">
        <v>0</v>
      </c>
      <c r="AJ36" s="158">
        <v>0</v>
      </c>
      <c r="AK36" s="158">
        <v>0</v>
      </c>
      <c r="AL36" s="158">
        <v>0</v>
      </c>
      <c r="AM36" s="158">
        <v>0</v>
      </c>
      <c r="AN36" s="158">
        <v>0</v>
      </c>
      <c r="AO36" s="158">
        <v>0</v>
      </c>
      <c r="AP36" s="158">
        <v>0</v>
      </c>
      <c r="AQ36" s="158">
        <v>0</v>
      </c>
      <c r="AR36" s="158">
        <v>0</v>
      </c>
      <c r="AS36" s="158">
        <v>0</v>
      </c>
      <c r="AT36" s="158">
        <v>0</v>
      </c>
      <c r="AU36" s="158">
        <v>0</v>
      </c>
      <c r="AV36" s="158">
        <v>0</v>
      </c>
      <c r="AW36" s="158">
        <v>0</v>
      </c>
      <c r="AX36" s="158">
        <v>0</v>
      </c>
      <c r="AY36" s="158">
        <v>0</v>
      </c>
      <c r="AZ36" s="158">
        <v>0</v>
      </c>
      <c r="BA36" s="158">
        <v>0</v>
      </c>
      <c r="BB36" s="158">
        <v>0</v>
      </c>
      <c r="BC36" s="66"/>
    </row>
    <row r="37" spans="1:55" ht="18.75" hidden="1">
      <c r="A37" s="42" t="s">
        <v>142</v>
      </c>
      <c r="B37" s="43" t="s">
        <v>70</v>
      </c>
      <c r="C37" s="32"/>
      <c r="D37" s="66"/>
      <c r="E37" s="158">
        <v>0</v>
      </c>
      <c r="F37" s="158">
        <v>0</v>
      </c>
      <c r="G37" s="158">
        <v>0</v>
      </c>
      <c r="H37" s="158">
        <v>0</v>
      </c>
      <c r="I37" s="158">
        <v>0</v>
      </c>
      <c r="J37" s="158">
        <v>0</v>
      </c>
      <c r="K37" s="158">
        <v>0</v>
      </c>
      <c r="L37" s="158">
        <v>0</v>
      </c>
      <c r="M37" s="158">
        <v>0</v>
      </c>
      <c r="N37" s="158">
        <v>0</v>
      </c>
      <c r="O37" s="158">
        <v>0</v>
      </c>
      <c r="P37" s="158">
        <v>0</v>
      </c>
      <c r="Q37" s="158">
        <v>0</v>
      </c>
      <c r="R37" s="158">
        <v>0</v>
      </c>
      <c r="S37" s="158">
        <v>0</v>
      </c>
      <c r="T37" s="158">
        <v>0</v>
      </c>
      <c r="U37" s="158">
        <v>0</v>
      </c>
      <c r="V37" s="158">
        <v>0</v>
      </c>
      <c r="W37" s="158">
        <v>0</v>
      </c>
      <c r="X37" s="158">
        <v>0</v>
      </c>
      <c r="Y37" s="158">
        <v>0</v>
      </c>
      <c r="Z37" s="158">
        <v>0</v>
      </c>
      <c r="AA37" s="158">
        <v>0</v>
      </c>
      <c r="AB37" s="158">
        <v>0</v>
      </c>
      <c r="AC37" s="158">
        <v>0</v>
      </c>
      <c r="AD37" s="158">
        <v>0</v>
      </c>
      <c r="AE37" s="158">
        <v>0</v>
      </c>
      <c r="AF37" s="158">
        <v>0</v>
      </c>
      <c r="AG37" s="158">
        <v>0</v>
      </c>
      <c r="AH37" s="158">
        <v>0</v>
      </c>
      <c r="AI37" s="158">
        <v>0</v>
      </c>
      <c r="AJ37" s="158">
        <v>0</v>
      </c>
      <c r="AK37" s="158">
        <v>0</v>
      </c>
      <c r="AL37" s="158">
        <v>0</v>
      </c>
      <c r="AM37" s="158">
        <v>0</v>
      </c>
      <c r="AN37" s="158">
        <v>0</v>
      </c>
      <c r="AO37" s="158">
        <v>0</v>
      </c>
      <c r="AP37" s="158">
        <v>0</v>
      </c>
      <c r="AQ37" s="158">
        <v>0</v>
      </c>
      <c r="AR37" s="158">
        <v>0</v>
      </c>
      <c r="AS37" s="158">
        <v>0</v>
      </c>
      <c r="AT37" s="158">
        <v>0</v>
      </c>
      <c r="AU37" s="158">
        <v>0</v>
      </c>
      <c r="AV37" s="158">
        <v>0</v>
      </c>
      <c r="AW37" s="158">
        <v>0</v>
      </c>
      <c r="AX37" s="158">
        <v>0</v>
      </c>
      <c r="AY37" s="158">
        <v>0</v>
      </c>
      <c r="AZ37" s="158">
        <v>0</v>
      </c>
      <c r="BA37" s="158">
        <v>0</v>
      </c>
      <c r="BB37" s="158">
        <v>0</v>
      </c>
      <c r="BC37" s="66"/>
    </row>
    <row r="38" spans="1:55" ht="18.75" hidden="1">
      <c r="A38" s="42" t="s">
        <v>143</v>
      </c>
      <c r="B38" s="43" t="s">
        <v>72</v>
      </c>
      <c r="C38" s="32"/>
      <c r="D38" s="66"/>
      <c r="E38" s="158">
        <v>0</v>
      </c>
      <c r="F38" s="158">
        <v>0</v>
      </c>
      <c r="G38" s="158">
        <v>0</v>
      </c>
      <c r="H38" s="158">
        <v>0</v>
      </c>
      <c r="I38" s="158">
        <v>0</v>
      </c>
      <c r="J38" s="158">
        <v>0</v>
      </c>
      <c r="K38" s="158">
        <v>0</v>
      </c>
      <c r="L38" s="158">
        <v>0</v>
      </c>
      <c r="M38" s="158">
        <v>0</v>
      </c>
      <c r="N38" s="158">
        <v>0</v>
      </c>
      <c r="O38" s="158">
        <v>0</v>
      </c>
      <c r="P38" s="158">
        <v>0</v>
      </c>
      <c r="Q38" s="158">
        <v>0</v>
      </c>
      <c r="R38" s="158">
        <v>0</v>
      </c>
      <c r="S38" s="158">
        <v>0</v>
      </c>
      <c r="T38" s="158">
        <v>0</v>
      </c>
      <c r="U38" s="158">
        <v>0</v>
      </c>
      <c r="V38" s="158">
        <v>0</v>
      </c>
      <c r="W38" s="158">
        <v>0</v>
      </c>
      <c r="X38" s="158">
        <v>0</v>
      </c>
      <c r="Y38" s="158">
        <v>0</v>
      </c>
      <c r="Z38" s="158">
        <v>0</v>
      </c>
      <c r="AA38" s="158">
        <v>0</v>
      </c>
      <c r="AB38" s="158">
        <v>0</v>
      </c>
      <c r="AC38" s="158">
        <v>0</v>
      </c>
      <c r="AD38" s="158">
        <v>0</v>
      </c>
      <c r="AE38" s="158">
        <v>0</v>
      </c>
      <c r="AF38" s="158">
        <v>0</v>
      </c>
      <c r="AG38" s="158">
        <v>0</v>
      </c>
      <c r="AH38" s="158">
        <v>0</v>
      </c>
      <c r="AI38" s="158">
        <v>0</v>
      </c>
      <c r="AJ38" s="158">
        <v>0</v>
      </c>
      <c r="AK38" s="158">
        <v>0</v>
      </c>
      <c r="AL38" s="158">
        <v>0</v>
      </c>
      <c r="AM38" s="158">
        <v>0</v>
      </c>
      <c r="AN38" s="158">
        <v>0</v>
      </c>
      <c r="AO38" s="158">
        <v>0</v>
      </c>
      <c r="AP38" s="158">
        <v>0</v>
      </c>
      <c r="AQ38" s="158">
        <v>0</v>
      </c>
      <c r="AR38" s="158">
        <v>0</v>
      </c>
      <c r="AS38" s="158">
        <v>0</v>
      </c>
      <c r="AT38" s="158">
        <v>0</v>
      </c>
      <c r="AU38" s="158">
        <v>0</v>
      </c>
      <c r="AV38" s="158">
        <v>0</v>
      </c>
      <c r="AW38" s="158">
        <v>0</v>
      </c>
      <c r="AX38" s="158">
        <v>0</v>
      </c>
      <c r="AY38" s="158">
        <v>0</v>
      </c>
      <c r="AZ38" s="158">
        <v>0</v>
      </c>
      <c r="BA38" s="158">
        <v>0</v>
      </c>
      <c r="BB38" s="158">
        <v>0</v>
      </c>
      <c r="BC38" s="66"/>
    </row>
    <row r="39" spans="1:55" ht="18.75" hidden="1">
      <c r="A39" s="42" t="s">
        <v>144</v>
      </c>
      <c r="B39" s="43" t="s">
        <v>74</v>
      </c>
      <c r="C39" s="32"/>
      <c r="D39" s="66"/>
      <c r="E39" s="158">
        <v>0</v>
      </c>
      <c r="F39" s="158">
        <v>0</v>
      </c>
      <c r="G39" s="158">
        <v>0</v>
      </c>
      <c r="H39" s="158">
        <v>0</v>
      </c>
      <c r="I39" s="158">
        <v>0</v>
      </c>
      <c r="J39" s="158">
        <v>0</v>
      </c>
      <c r="K39" s="158">
        <v>0</v>
      </c>
      <c r="L39" s="158">
        <v>0</v>
      </c>
      <c r="M39" s="158">
        <v>0</v>
      </c>
      <c r="N39" s="158">
        <v>0</v>
      </c>
      <c r="O39" s="158">
        <v>0</v>
      </c>
      <c r="P39" s="158">
        <v>0</v>
      </c>
      <c r="Q39" s="158">
        <v>0</v>
      </c>
      <c r="R39" s="158">
        <v>0</v>
      </c>
      <c r="S39" s="158">
        <v>0</v>
      </c>
      <c r="T39" s="158">
        <v>0</v>
      </c>
      <c r="U39" s="158">
        <v>0</v>
      </c>
      <c r="V39" s="158">
        <v>0</v>
      </c>
      <c r="W39" s="158">
        <v>0</v>
      </c>
      <c r="X39" s="158">
        <v>0</v>
      </c>
      <c r="Y39" s="158">
        <v>0</v>
      </c>
      <c r="Z39" s="158">
        <v>0</v>
      </c>
      <c r="AA39" s="158">
        <v>0</v>
      </c>
      <c r="AB39" s="158">
        <v>0</v>
      </c>
      <c r="AC39" s="158">
        <v>0</v>
      </c>
      <c r="AD39" s="158">
        <v>0</v>
      </c>
      <c r="AE39" s="158">
        <v>0</v>
      </c>
      <c r="AF39" s="158">
        <v>0</v>
      </c>
      <c r="AG39" s="158">
        <v>0</v>
      </c>
      <c r="AH39" s="158">
        <v>0</v>
      </c>
      <c r="AI39" s="158">
        <v>0</v>
      </c>
      <c r="AJ39" s="158">
        <v>0</v>
      </c>
      <c r="AK39" s="158">
        <v>0</v>
      </c>
      <c r="AL39" s="158">
        <v>0</v>
      </c>
      <c r="AM39" s="158">
        <v>0</v>
      </c>
      <c r="AN39" s="158">
        <v>0</v>
      </c>
      <c r="AO39" s="158">
        <v>0</v>
      </c>
      <c r="AP39" s="158">
        <v>0</v>
      </c>
      <c r="AQ39" s="158">
        <v>0</v>
      </c>
      <c r="AR39" s="158">
        <v>0</v>
      </c>
      <c r="AS39" s="158">
        <v>0</v>
      </c>
      <c r="AT39" s="158">
        <v>0</v>
      </c>
      <c r="AU39" s="158">
        <v>0</v>
      </c>
      <c r="AV39" s="158">
        <v>0</v>
      </c>
      <c r="AW39" s="158">
        <v>0</v>
      </c>
      <c r="AX39" s="158">
        <v>0</v>
      </c>
      <c r="AY39" s="158">
        <v>0</v>
      </c>
      <c r="AZ39" s="158">
        <v>0</v>
      </c>
      <c r="BA39" s="158">
        <v>0</v>
      </c>
      <c r="BB39" s="158">
        <v>0</v>
      </c>
      <c r="BC39" s="66"/>
    </row>
    <row r="40" spans="1:55" ht="18.75" hidden="1">
      <c r="A40" s="42" t="s">
        <v>145</v>
      </c>
      <c r="B40" s="43" t="s">
        <v>76</v>
      </c>
      <c r="C40" s="32"/>
      <c r="D40" s="66"/>
      <c r="E40" s="158">
        <v>0</v>
      </c>
      <c r="F40" s="158">
        <v>0</v>
      </c>
      <c r="G40" s="158">
        <v>0</v>
      </c>
      <c r="H40" s="158">
        <v>0</v>
      </c>
      <c r="I40" s="158">
        <v>0</v>
      </c>
      <c r="J40" s="158">
        <v>0</v>
      </c>
      <c r="K40" s="158">
        <v>0</v>
      </c>
      <c r="L40" s="158">
        <v>0</v>
      </c>
      <c r="M40" s="158">
        <v>0</v>
      </c>
      <c r="N40" s="158">
        <v>0</v>
      </c>
      <c r="O40" s="158">
        <v>0</v>
      </c>
      <c r="P40" s="158">
        <v>0</v>
      </c>
      <c r="Q40" s="158">
        <v>0</v>
      </c>
      <c r="R40" s="158">
        <v>0</v>
      </c>
      <c r="S40" s="158">
        <v>0</v>
      </c>
      <c r="T40" s="158">
        <v>0</v>
      </c>
      <c r="U40" s="158">
        <v>0</v>
      </c>
      <c r="V40" s="158">
        <v>0</v>
      </c>
      <c r="W40" s="158">
        <v>0</v>
      </c>
      <c r="X40" s="158">
        <v>0</v>
      </c>
      <c r="Y40" s="158">
        <v>0</v>
      </c>
      <c r="Z40" s="158">
        <v>0</v>
      </c>
      <c r="AA40" s="158">
        <v>0</v>
      </c>
      <c r="AB40" s="158">
        <v>0</v>
      </c>
      <c r="AC40" s="158">
        <v>0</v>
      </c>
      <c r="AD40" s="158">
        <v>0</v>
      </c>
      <c r="AE40" s="158">
        <v>0</v>
      </c>
      <c r="AF40" s="158">
        <v>0</v>
      </c>
      <c r="AG40" s="158">
        <v>0</v>
      </c>
      <c r="AH40" s="158">
        <v>0</v>
      </c>
      <c r="AI40" s="158">
        <v>0</v>
      </c>
      <c r="AJ40" s="158">
        <v>0</v>
      </c>
      <c r="AK40" s="158">
        <v>0</v>
      </c>
      <c r="AL40" s="158">
        <v>0</v>
      </c>
      <c r="AM40" s="158">
        <v>0</v>
      </c>
      <c r="AN40" s="158">
        <v>0</v>
      </c>
      <c r="AO40" s="158">
        <v>0</v>
      </c>
      <c r="AP40" s="158">
        <v>0</v>
      </c>
      <c r="AQ40" s="158">
        <v>0</v>
      </c>
      <c r="AR40" s="158">
        <v>0</v>
      </c>
      <c r="AS40" s="158">
        <v>0</v>
      </c>
      <c r="AT40" s="158">
        <v>0</v>
      </c>
      <c r="AU40" s="158">
        <v>0</v>
      </c>
      <c r="AV40" s="158">
        <v>0</v>
      </c>
      <c r="AW40" s="158">
        <v>0</v>
      </c>
      <c r="AX40" s="158">
        <v>0</v>
      </c>
      <c r="AY40" s="158">
        <v>0</v>
      </c>
      <c r="AZ40" s="158">
        <v>0</v>
      </c>
      <c r="BA40" s="158">
        <v>0</v>
      </c>
      <c r="BB40" s="158">
        <v>0</v>
      </c>
      <c r="BC40" s="66"/>
    </row>
    <row r="41" spans="1:55" ht="37.5">
      <c r="A41" s="46" t="s">
        <v>113</v>
      </c>
      <c r="B41" s="117" t="s">
        <v>78</v>
      </c>
      <c r="C41" s="32"/>
      <c r="D41" s="66"/>
      <c r="E41" s="158">
        <v>0</v>
      </c>
      <c r="F41" s="158">
        <v>0</v>
      </c>
      <c r="G41" s="158">
        <v>0</v>
      </c>
      <c r="H41" s="158">
        <v>0</v>
      </c>
      <c r="I41" s="158">
        <v>0</v>
      </c>
      <c r="J41" s="158">
        <v>0</v>
      </c>
      <c r="K41" s="158">
        <v>0</v>
      </c>
      <c r="L41" s="158">
        <v>0</v>
      </c>
      <c r="M41" s="158">
        <v>0</v>
      </c>
      <c r="N41" s="158">
        <v>0</v>
      </c>
      <c r="O41" s="158">
        <v>0</v>
      </c>
      <c r="P41" s="158">
        <v>0</v>
      </c>
      <c r="Q41" s="158">
        <v>0</v>
      </c>
      <c r="R41" s="158">
        <v>0</v>
      </c>
      <c r="S41" s="158">
        <v>0</v>
      </c>
      <c r="T41" s="158">
        <v>0</v>
      </c>
      <c r="U41" s="158">
        <v>0</v>
      </c>
      <c r="V41" s="158">
        <v>0</v>
      </c>
      <c r="W41" s="158">
        <v>0</v>
      </c>
      <c r="X41" s="158">
        <v>0</v>
      </c>
      <c r="Y41" s="158">
        <v>0</v>
      </c>
      <c r="Z41" s="158">
        <v>0</v>
      </c>
      <c r="AA41" s="158">
        <v>0</v>
      </c>
      <c r="AB41" s="158">
        <v>0</v>
      </c>
      <c r="AC41" s="158">
        <v>0</v>
      </c>
      <c r="AD41" s="158">
        <v>0</v>
      </c>
      <c r="AE41" s="158">
        <v>0</v>
      </c>
      <c r="AF41" s="158">
        <v>0</v>
      </c>
      <c r="AG41" s="158">
        <v>0</v>
      </c>
      <c r="AH41" s="158">
        <v>0</v>
      </c>
      <c r="AI41" s="158">
        <v>0</v>
      </c>
      <c r="AJ41" s="158">
        <v>0</v>
      </c>
      <c r="AK41" s="158">
        <v>0</v>
      </c>
      <c r="AL41" s="158">
        <v>0</v>
      </c>
      <c r="AM41" s="158">
        <v>0</v>
      </c>
      <c r="AN41" s="158">
        <v>0</v>
      </c>
      <c r="AO41" s="158">
        <v>0</v>
      </c>
      <c r="AP41" s="158">
        <v>0</v>
      </c>
      <c r="AQ41" s="158">
        <v>0</v>
      </c>
      <c r="AR41" s="158">
        <v>0</v>
      </c>
      <c r="AS41" s="158">
        <v>0</v>
      </c>
      <c r="AT41" s="158">
        <v>0</v>
      </c>
      <c r="AU41" s="158">
        <v>0</v>
      </c>
      <c r="AV41" s="158">
        <v>0</v>
      </c>
      <c r="AW41" s="158">
        <v>0</v>
      </c>
      <c r="AX41" s="158">
        <v>0</v>
      </c>
      <c r="AY41" s="158">
        <v>0</v>
      </c>
      <c r="AZ41" s="158">
        <v>0</v>
      </c>
      <c r="BA41" s="158">
        <v>0</v>
      </c>
      <c r="BB41" s="158">
        <v>0</v>
      </c>
      <c r="BC41" s="66"/>
    </row>
    <row r="42" spans="1:55" ht="18.75" hidden="1">
      <c r="A42" s="42" t="s">
        <v>114</v>
      </c>
      <c r="B42" s="43" t="s">
        <v>79</v>
      </c>
      <c r="C42" s="32"/>
      <c r="D42" s="66"/>
      <c r="E42" s="158">
        <v>0</v>
      </c>
      <c r="F42" s="158">
        <v>0</v>
      </c>
      <c r="G42" s="158">
        <v>0</v>
      </c>
      <c r="H42" s="158">
        <v>0</v>
      </c>
      <c r="I42" s="158">
        <v>0</v>
      </c>
      <c r="J42" s="158">
        <v>0</v>
      </c>
      <c r="K42" s="158">
        <v>0</v>
      </c>
      <c r="L42" s="158">
        <v>0</v>
      </c>
      <c r="M42" s="158">
        <v>0</v>
      </c>
      <c r="N42" s="158">
        <v>0</v>
      </c>
      <c r="O42" s="158">
        <v>0</v>
      </c>
      <c r="P42" s="158">
        <v>0</v>
      </c>
      <c r="Q42" s="158">
        <v>0</v>
      </c>
      <c r="R42" s="158">
        <v>0</v>
      </c>
      <c r="S42" s="158">
        <v>0</v>
      </c>
      <c r="T42" s="158">
        <v>0</v>
      </c>
      <c r="U42" s="158">
        <v>0</v>
      </c>
      <c r="V42" s="158">
        <v>0</v>
      </c>
      <c r="W42" s="158">
        <v>0</v>
      </c>
      <c r="X42" s="158">
        <v>0</v>
      </c>
      <c r="Y42" s="158">
        <v>0</v>
      </c>
      <c r="Z42" s="158">
        <v>0</v>
      </c>
      <c r="AA42" s="158">
        <v>0</v>
      </c>
      <c r="AB42" s="158">
        <v>0</v>
      </c>
      <c r="AC42" s="158">
        <v>0</v>
      </c>
      <c r="AD42" s="158">
        <v>0</v>
      </c>
      <c r="AE42" s="158">
        <v>0</v>
      </c>
      <c r="AF42" s="158">
        <v>0</v>
      </c>
      <c r="AG42" s="158">
        <v>0</v>
      </c>
      <c r="AH42" s="158">
        <v>0</v>
      </c>
      <c r="AI42" s="158">
        <v>0</v>
      </c>
      <c r="AJ42" s="158">
        <v>0</v>
      </c>
      <c r="AK42" s="158">
        <v>0</v>
      </c>
      <c r="AL42" s="158">
        <v>0</v>
      </c>
      <c r="AM42" s="158">
        <v>0</v>
      </c>
      <c r="AN42" s="158">
        <v>0</v>
      </c>
      <c r="AO42" s="158">
        <v>0</v>
      </c>
      <c r="AP42" s="158">
        <v>0</v>
      </c>
      <c r="AQ42" s="158">
        <v>0</v>
      </c>
      <c r="AR42" s="158">
        <v>0</v>
      </c>
      <c r="AS42" s="158">
        <v>0</v>
      </c>
      <c r="AT42" s="158">
        <v>0</v>
      </c>
      <c r="AU42" s="158">
        <v>0</v>
      </c>
      <c r="AV42" s="158">
        <v>0</v>
      </c>
      <c r="AW42" s="158">
        <v>0</v>
      </c>
      <c r="AX42" s="158">
        <v>0</v>
      </c>
      <c r="AY42" s="158">
        <v>0</v>
      </c>
      <c r="AZ42" s="158">
        <v>0</v>
      </c>
      <c r="BA42" s="158">
        <v>0</v>
      </c>
      <c r="BB42" s="158">
        <v>0</v>
      </c>
      <c r="BC42" s="66"/>
    </row>
    <row r="43" spans="1:55" ht="18.75" hidden="1">
      <c r="A43" s="42" t="s">
        <v>115</v>
      </c>
      <c r="B43" s="43" t="s">
        <v>80</v>
      </c>
      <c r="C43" s="32"/>
      <c r="D43" s="66"/>
      <c r="E43" s="158">
        <v>0</v>
      </c>
      <c r="F43" s="158">
        <v>0</v>
      </c>
      <c r="G43" s="158">
        <v>0</v>
      </c>
      <c r="H43" s="158">
        <v>0</v>
      </c>
      <c r="I43" s="158">
        <v>0</v>
      </c>
      <c r="J43" s="158">
        <v>0</v>
      </c>
      <c r="K43" s="158">
        <v>0</v>
      </c>
      <c r="L43" s="158">
        <v>0</v>
      </c>
      <c r="M43" s="158">
        <v>0</v>
      </c>
      <c r="N43" s="158">
        <v>0</v>
      </c>
      <c r="O43" s="158">
        <v>0</v>
      </c>
      <c r="P43" s="158">
        <v>0</v>
      </c>
      <c r="Q43" s="158">
        <v>0</v>
      </c>
      <c r="R43" s="158">
        <v>0</v>
      </c>
      <c r="S43" s="158">
        <v>0</v>
      </c>
      <c r="T43" s="158">
        <v>0</v>
      </c>
      <c r="U43" s="158">
        <v>0</v>
      </c>
      <c r="V43" s="158">
        <v>0</v>
      </c>
      <c r="W43" s="158">
        <v>0</v>
      </c>
      <c r="X43" s="158">
        <v>0</v>
      </c>
      <c r="Y43" s="158">
        <v>0</v>
      </c>
      <c r="Z43" s="158">
        <v>0</v>
      </c>
      <c r="AA43" s="158">
        <v>0</v>
      </c>
      <c r="AB43" s="158">
        <v>0</v>
      </c>
      <c r="AC43" s="158">
        <v>0</v>
      </c>
      <c r="AD43" s="158">
        <v>0</v>
      </c>
      <c r="AE43" s="158">
        <v>0</v>
      </c>
      <c r="AF43" s="158">
        <v>0</v>
      </c>
      <c r="AG43" s="158">
        <v>0</v>
      </c>
      <c r="AH43" s="158">
        <v>0</v>
      </c>
      <c r="AI43" s="158">
        <v>0</v>
      </c>
      <c r="AJ43" s="158">
        <v>0</v>
      </c>
      <c r="AK43" s="158">
        <v>0</v>
      </c>
      <c r="AL43" s="158">
        <v>0</v>
      </c>
      <c r="AM43" s="158">
        <v>0</v>
      </c>
      <c r="AN43" s="158">
        <v>0</v>
      </c>
      <c r="AO43" s="158">
        <v>0</v>
      </c>
      <c r="AP43" s="158">
        <v>0</v>
      </c>
      <c r="AQ43" s="158">
        <v>0</v>
      </c>
      <c r="AR43" s="158">
        <v>0</v>
      </c>
      <c r="AS43" s="158">
        <v>0</v>
      </c>
      <c r="AT43" s="158">
        <v>0</v>
      </c>
      <c r="AU43" s="158">
        <v>0</v>
      </c>
      <c r="AV43" s="158">
        <v>0</v>
      </c>
      <c r="AW43" s="158">
        <v>0</v>
      </c>
      <c r="AX43" s="158">
        <v>0</v>
      </c>
      <c r="AY43" s="158">
        <v>0</v>
      </c>
      <c r="AZ43" s="158">
        <v>0</v>
      </c>
      <c r="BA43" s="158">
        <v>0</v>
      </c>
      <c r="BB43" s="158">
        <v>0</v>
      </c>
      <c r="BC43" s="66"/>
    </row>
    <row r="44" spans="1:55" ht="18.75" hidden="1">
      <c r="A44" s="42" t="s">
        <v>116</v>
      </c>
      <c r="B44" s="43" t="s">
        <v>82</v>
      </c>
      <c r="C44" s="32"/>
      <c r="D44" s="66"/>
      <c r="E44" s="158">
        <v>0</v>
      </c>
      <c r="F44" s="158">
        <v>0</v>
      </c>
      <c r="G44" s="158">
        <v>0</v>
      </c>
      <c r="H44" s="158">
        <v>0</v>
      </c>
      <c r="I44" s="158">
        <v>0</v>
      </c>
      <c r="J44" s="158">
        <v>0</v>
      </c>
      <c r="K44" s="158">
        <v>0</v>
      </c>
      <c r="L44" s="158">
        <v>0</v>
      </c>
      <c r="M44" s="158">
        <v>0</v>
      </c>
      <c r="N44" s="158">
        <v>0</v>
      </c>
      <c r="O44" s="158">
        <v>0</v>
      </c>
      <c r="P44" s="158">
        <v>0</v>
      </c>
      <c r="Q44" s="158">
        <v>0</v>
      </c>
      <c r="R44" s="158">
        <v>0</v>
      </c>
      <c r="S44" s="158">
        <v>0</v>
      </c>
      <c r="T44" s="158">
        <v>0</v>
      </c>
      <c r="U44" s="158">
        <v>0</v>
      </c>
      <c r="V44" s="158">
        <v>0</v>
      </c>
      <c r="W44" s="158">
        <v>0</v>
      </c>
      <c r="X44" s="158">
        <v>0</v>
      </c>
      <c r="Y44" s="158">
        <v>0</v>
      </c>
      <c r="Z44" s="158">
        <v>0</v>
      </c>
      <c r="AA44" s="158">
        <v>0</v>
      </c>
      <c r="AB44" s="158">
        <v>0</v>
      </c>
      <c r="AC44" s="158">
        <v>0</v>
      </c>
      <c r="AD44" s="158">
        <v>0</v>
      </c>
      <c r="AE44" s="158">
        <v>0</v>
      </c>
      <c r="AF44" s="158">
        <v>0</v>
      </c>
      <c r="AG44" s="158">
        <v>0</v>
      </c>
      <c r="AH44" s="158">
        <v>0</v>
      </c>
      <c r="AI44" s="158">
        <v>0</v>
      </c>
      <c r="AJ44" s="158">
        <v>0</v>
      </c>
      <c r="AK44" s="158">
        <v>0</v>
      </c>
      <c r="AL44" s="158">
        <v>0</v>
      </c>
      <c r="AM44" s="158">
        <v>0</v>
      </c>
      <c r="AN44" s="158">
        <v>0</v>
      </c>
      <c r="AO44" s="158">
        <v>0</v>
      </c>
      <c r="AP44" s="158">
        <v>0</v>
      </c>
      <c r="AQ44" s="158">
        <v>0</v>
      </c>
      <c r="AR44" s="158">
        <v>0</v>
      </c>
      <c r="AS44" s="158">
        <v>0</v>
      </c>
      <c r="AT44" s="158">
        <v>0</v>
      </c>
      <c r="AU44" s="158">
        <v>0</v>
      </c>
      <c r="AV44" s="158">
        <v>0</v>
      </c>
      <c r="AW44" s="158">
        <v>0</v>
      </c>
      <c r="AX44" s="158">
        <v>0</v>
      </c>
      <c r="AY44" s="158">
        <v>0</v>
      </c>
      <c r="AZ44" s="158">
        <v>0</v>
      </c>
      <c r="BA44" s="158">
        <v>0</v>
      </c>
      <c r="BB44" s="158">
        <v>0</v>
      </c>
      <c r="BC44" s="66"/>
    </row>
    <row r="45" spans="1:55" ht="37.5">
      <c r="A45" s="46" t="s">
        <v>83</v>
      </c>
      <c r="B45" s="31" t="s">
        <v>84</v>
      </c>
      <c r="C45" s="32"/>
      <c r="D45" s="66"/>
      <c r="E45" s="158">
        <v>0</v>
      </c>
      <c r="F45" s="158">
        <v>0</v>
      </c>
      <c r="G45" s="158">
        <v>0</v>
      </c>
      <c r="H45" s="158">
        <v>0</v>
      </c>
      <c r="I45" s="158">
        <v>0</v>
      </c>
      <c r="J45" s="158">
        <v>0</v>
      </c>
      <c r="K45" s="158">
        <v>0</v>
      </c>
      <c r="L45" s="158">
        <v>0</v>
      </c>
      <c r="M45" s="158">
        <v>0</v>
      </c>
      <c r="N45" s="158">
        <v>0</v>
      </c>
      <c r="O45" s="158">
        <v>0</v>
      </c>
      <c r="P45" s="158">
        <v>0</v>
      </c>
      <c r="Q45" s="158">
        <v>0</v>
      </c>
      <c r="R45" s="158">
        <v>0</v>
      </c>
      <c r="S45" s="158">
        <v>0</v>
      </c>
      <c r="T45" s="158">
        <v>0</v>
      </c>
      <c r="U45" s="158">
        <v>0</v>
      </c>
      <c r="V45" s="158">
        <v>0</v>
      </c>
      <c r="W45" s="158">
        <v>0</v>
      </c>
      <c r="X45" s="158">
        <v>0</v>
      </c>
      <c r="Y45" s="158">
        <v>0</v>
      </c>
      <c r="Z45" s="158">
        <v>0</v>
      </c>
      <c r="AA45" s="158">
        <v>0</v>
      </c>
      <c r="AB45" s="158">
        <v>0</v>
      </c>
      <c r="AC45" s="158">
        <v>0</v>
      </c>
      <c r="AD45" s="158">
        <v>0</v>
      </c>
      <c r="AE45" s="158">
        <v>0</v>
      </c>
      <c r="AF45" s="158">
        <v>0</v>
      </c>
      <c r="AG45" s="158">
        <v>0</v>
      </c>
      <c r="AH45" s="158">
        <v>0</v>
      </c>
      <c r="AI45" s="158">
        <v>0</v>
      </c>
      <c r="AJ45" s="158">
        <v>0</v>
      </c>
      <c r="AK45" s="158">
        <v>0</v>
      </c>
      <c r="AL45" s="158">
        <v>0</v>
      </c>
      <c r="AM45" s="158">
        <v>0</v>
      </c>
      <c r="AN45" s="158">
        <v>0</v>
      </c>
      <c r="AO45" s="158">
        <v>0</v>
      </c>
      <c r="AP45" s="158">
        <v>0</v>
      </c>
      <c r="AQ45" s="158">
        <v>0</v>
      </c>
      <c r="AR45" s="158">
        <v>0</v>
      </c>
      <c r="AS45" s="158">
        <v>0</v>
      </c>
      <c r="AT45" s="158">
        <v>0</v>
      </c>
      <c r="AU45" s="158">
        <v>0</v>
      </c>
      <c r="AV45" s="158">
        <v>0</v>
      </c>
      <c r="AW45" s="158">
        <v>0</v>
      </c>
      <c r="AX45" s="158">
        <v>0</v>
      </c>
      <c r="AY45" s="158">
        <v>0</v>
      </c>
      <c r="AZ45" s="158">
        <v>0</v>
      </c>
      <c r="BA45" s="158">
        <v>0</v>
      </c>
      <c r="BB45" s="158">
        <v>0</v>
      </c>
      <c r="BC45" s="66"/>
    </row>
    <row r="46" spans="1:55" ht="56.25" hidden="1">
      <c r="A46" s="42" t="s">
        <v>85</v>
      </c>
      <c r="B46" s="43" t="s">
        <v>88</v>
      </c>
      <c r="C46" s="32"/>
      <c r="D46" s="66"/>
      <c r="E46" s="158">
        <v>0</v>
      </c>
      <c r="F46" s="158">
        <v>0</v>
      </c>
      <c r="G46" s="158">
        <v>0</v>
      </c>
      <c r="H46" s="158">
        <v>0</v>
      </c>
      <c r="I46" s="158">
        <v>0</v>
      </c>
      <c r="J46" s="158">
        <v>0</v>
      </c>
      <c r="K46" s="158">
        <v>0</v>
      </c>
      <c r="L46" s="158">
        <v>0</v>
      </c>
      <c r="M46" s="158">
        <v>0</v>
      </c>
      <c r="N46" s="158">
        <v>0</v>
      </c>
      <c r="O46" s="158">
        <v>0</v>
      </c>
      <c r="P46" s="158">
        <v>0</v>
      </c>
      <c r="Q46" s="158">
        <v>0</v>
      </c>
      <c r="R46" s="158">
        <v>0</v>
      </c>
      <c r="S46" s="158">
        <v>0</v>
      </c>
      <c r="T46" s="158">
        <v>0</v>
      </c>
      <c r="U46" s="158">
        <v>0</v>
      </c>
      <c r="V46" s="158">
        <v>0</v>
      </c>
      <c r="W46" s="158">
        <v>0</v>
      </c>
      <c r="X46" s="158">
        <v>0</v>
      </c>
      <c r="Y46" s="158">
        <v>0</v>
      </c>
      <c r="Z46" s="158">
        <v>0</v>
      </c>
      <c r="AA46" s="158">
        <v>0</v>
      </c>
      <c r="AB46" s="158">
        <v>0</v>
      </c>
      <c r="AC46" s="158">
        <v>0</v>
      </c>
      <c r="AD46" s="158">
        <v>0</v>
      </c>
      <c r="AE46" s="158">
        <v>0</v>
      </c>
      <c r="AF46" s="158">
        <v>0</v>
      </c>
      <c r="AG46" s="158">
        <v>0</v>
      </c>
      <c r="AH46" s="158">
        <v>0</v>
      </c>
      <c r="AI46" s="158">
        <v>0</v>
      </c>
      <c r="AJ46" s="158">
        <v>0</v>
      </c>
      <c r="AK46" s="158">
        <v>0</v>
      </c>
      <c r="AL46" s="158">
        <v>0</v>
      </c>
      <c r="AM46" s="158">
        <v>0</v>
      </c>
      <c r="AN46" s="158">
        <v>0</v>
      </c>
      <c r="AO46" s="158">
        <v>0</v>
      </c>
      <c r="AP46" s="158">
        <v>0</v>
      </c>
      <c r="AQ46" s="158">
        <v>0</v>
      </c>
      <c r="AR46" s="158">
        <v>0</v>
      </c>
      <c r="AS46" s="158">
        <v>0</v>
      </c>
      <c r="AT46" s="158">
        <v>0</v>
      </c>
      <c r="AU46" s="158">
        <v>0</v>
      </c>
      <c r="AV46" s="158">
        <v>0</v>
      </c>
      <c r="AW46" s="158">
        <v>0</v>
      </c>
      <c r="AX46" s="158">
        <v>0</v>
      </c>
      <c r="AY46" s="158">
        <v>0</v>
      </c>
      <c r="AZ46" s="158">
        <v>0</v>
      </c>
      <c r="BA46" s="158">
        <v>0</v>
      </c>
      <c r="BB46" s="158">
        <v>0</v>
      </c>
      <c r="BC46" s="66"/>
    </row>
    <row r="47" spans="1:55" ht="18.75" hidden="1">
      <c r="A47" s="42" t="s">
        <v>87</v>
      </c>
      <c r="B47" s="43" t="s">
        <v>86</v>
      </c>
      <c r="C47" s="32"/>
      <c r="D47" s="66"/>
      <c r="E47" s="158">
        <v>0</v>
      </c>
      <c r="F47" s="158">
        <v>0</v>
      </c>
      <c r="G47" s="158">
        <v>0</v>
      </c>
      <c r="H47" s="158">
        <v>0</v>
      </c>
      <c r="I47" s="158">
        <v>0</v>
      </c>
      <c r="J47" s="158">
        <v>0</v>
      </c>
      <c r="K47" s="158">
        <v>0</v>
      </c>
      <c r="L47" s="158">
        <v>0</v>
      </c>
      <c r="M47" s="158">
        <v>0</v>
      </c>
      <c r="N47" s="158">
        <v>0</v>
      </c>
      <c r="O47" s="158">
        <v>0</v>
      </c>
      <c r="P47" s="158">
        <v>0</v>
      </c>
      <c r="Q47" s="158">
        <v>0</v>
      </c>
      <c r="R47" s="158">
        <v>0</v>
      </c>
      <c r="S47" s="158">
        <v>0</v>
      </c>
      <c r="T47" s="158">
        <v>0</v>
      </c>
      <c r="U47" s="158">
        <v>0</v>
      </c>
      <c r="V47" s="158">
        <v>0</v>
      </c>
      <c r="W47" s="158">
        <v>0</v>
      </c>
      <c r="X47" s="158">
        <v>0</v>
      </c>
      <c r="Y47" s="158">
        <v>0</v>
      </c>
      <c r="Z47" s="158">
        <v>0</v>
      </c>
      <c r="AA47" s="158">
        <v>0</v>
      </c>
      <c r="AB47" s="158">
        <v>0</v>
      </c>
      <c r="AC47" s="158">
        <v>0</v>
      </c>
      <c r="AD47" s="158">
        <v>0</v>
      </c>
      <c r="AE47" s="158">
        <v>0</v>
      </c>
      <c r="AF47" s="158">
        <v>0</v>
      </c>
      <c r="AG47" s="158">
        <v>0</v>
      </c>
      <c r="AH47" s="158">
        <v>0</v>
      </c>
      <c r="AI47" s="158">
        <v>0</v>
      </c>
      <c r="AJ47" s="158">
        <v>0</v>
      </c>
      <c r="AK47" s="158">
        <v>0</v>
      </c>
      <c r="AL47" s="158">
        <v>0</v>
      </c>
      <c r="AM47" s="158">
        <v>0</v>
      </c>
      <c r="AN47" s="158">
        <v>0</v>
      </c>
      <c r="AO47" s="158">
        <v>0</v>
      </c>
      <c r="AP47" s="158">
        <v>0</v>
      </c>
      <c r="AQ47" s="158">
        <v>0</v>
      </c>
      <c r="AR47" s="158">
        <v>0</v>
      </c>
      <c r="AS47" s="158">
        <v>0</v>
      </c>
      <c r="AT47" s="158">
        <v>0</v>
      </c>
      <c r="AU47" s="158">
        <v>0</v>
      </c>
      <c r="AV47" s="158">
        <v>0</v>
      </c>
      <c r="AW47" s="158">
        <v>0</v>
      </c>
      <c r="AX47" s="158">
        <v>0</v>
      </c>
      <c r="AY47" s="158">
        <v>0</v>
      </c>
      <c r="AZ47" s="158">
        <v>0</v>
      </c>
      <c r="BA47" s="158">
        <v>0</v>
      </c>
      <c r="BB47" s="158">
        <v>0</v>
      </c>
      <c r="BC47" s="66"/>
    </row>
    <row r="48" spans="1:55" ht="18.75" hidden="1">
      <c r="A48" s="42" t="s">
        <v>90</v>
      </c>
      <c r="B48" s="43" t="s">
        <v>91</v>
      </c>
      <c r="C48" s="32"/>
      <c r="D48" s="66"/>
      <c r="E48" s="158">
        <v>0</v>
      </c>
      <c r="F48" s="158">
        <v>0</v>
      </c>
      <c r="G48" s="158">
        <v>0</v>
      </c>
      <c r="H48" s="158">
        <v>0</v>
      </c>
      <c r="I48" s="158">
        <v>0</v>
      </c>
      <c r="J48" s="158">
        <v>0</v>
      </c>
      <c r="K48" s="158">
        <v>0</v>
      </c>
      <c r="L48" s="158">
        <v>0</v>
      </c>
      <c r="M48" s="158">
        <v>0</v>
      </c>
      <c r="N48" s="158">
        <v>0</v>
      </c>
      <c r="O48" s="158">
        <v>0</v>
      </c>
      <c r="P48" s="158">
        <v>0</v>
      </c>
      <c r="Q48" s="158">
        <v>0</v>
      </c>
      <c r="R48" s="158">
        <v>0</v>
      </c>
      <c r="S48" s="158">
        <v>0</v>
      </c>
      <c r="T48" s="158">
        <v>0</v>
      </c>
      <c r="U48" s="158">
        <v>0</v>
      </c>
      <c r="V48" s="158">
        <v>0</v>
      </c>
      <c r="W48" s="158">
        <v>0</v>
      </c>
      <c r="X48" s="158">
        <v>0</v>
      </c>
      <c r="Y48" s="158">
        <v>0</v>
      </c>
      <c r="Z48" s="158">
        <v>0</v>
      </c>
      <c r="AA48" s="158">
        <v>0</v>
      </c>
      <c r="AB48" s="158">
        <v>0</v>
      </c>
      <c r="AC48" s="158">
        <v>0</v>
      </c>
      <c r="AD48" s="158">
        <v>0</v>
      </c>
      <c r="AE48" s="158">
        <v>0</v>
      </c>
      <c r="AF48" s="158">
        <v>0</v>
      </c>
      <c r="AG48" s="158">
        <v>0</v>
      </c>
      <c r="AH48" s="158">
        <v>0</v>
      </c>
      <c r="AI48" s="158">
        <v>0</v>
      </c>
      <c r="AJ48" s="158">
        <v>0</v>
      </c>
      <c r="AK48" s="158">
        <v>0</v>
      </c>
      <c r="AL48" s="158">
        <v>0</v>
      </c>
      <c r="AM48" s="158">
        <v>0</v>
      </c>
      <c r="AN48" s="158">
        <v>0</v>
      </c>
      <c r="AO48" s="158">
        <v>0</v>
      </c>
      <c r="AP48" s="158">
        <v>0</v>
      </c>
      <c r="AQ48" s="158">
        <v>0</v>
      </c>
      <c r="AR48" s="158">
        <v>0</v>
      </c>
      <c r="AS48" s="158">
        <v>0</v>
      </c>
      <c r="AT48" s="158">
        <v>0</v>
      </c>
      <c r="AU48" s="158">
        <v>0</v>
      </c>
      <c r="AV48" s="158">
        <v>0</v>
      </c>
      <c r="AW48" s="158">
        <v>0</v>
      </c>
      <c r="AX48" s="158">
        <v>0</v>
      </c>
      <c r="AY48" s="158">
        <v>0</v>
      </c>
      <c r="AZ48" s="158">
        <v>0</v>
      </c>
      <c r="BA48" s="158">
        <v>0</v>
      </c>
      <c r="BB48" s="158">
        <v>0</v>
      </c>
      <c r="BC48" s="66"/>
    </row>
    <row r="49" spans="1:55" ht="18.75">
      <c r="A49" s="59" t="s">
        <v>93</v>
      </c>
      <c r="B49" s="31" t="s">
        <v>94</v>
      </c>
      <c r="C49" s="32"/>
      <c r="D49" s="66"/>
      <c r="E49" s="158">
        <v>0</v>
      </c>
      <c r="F49" s="158">
        <v>0</v>
      </c>
      <c r="G49" s="158">
        <v>0</v>
      </c>
      <c r="H49" s="158">
        <v>0</v>
      </c>
      <c r="I49" s="158">
        <v>0</v>
      </c>
      <c r="J49" s="158">
        <v>0</v>
      </c>
      <c r="K49" s="158">
        <v>0</v>
      </c>
      <c r="L49" s="158">
        <v>0</v>
      </c>
      <c r="M49" s="158">
        <v>0</v>
      </c>
      <c r="N49" s="158">
        <v>0</v>
      </c>
      <c r="O49" s="158">
        <v>0</v>
      </c>
      <c r="P49" s="158">
        <v>0</v>
      </c>
      <c r="Q49" s="158">
        <v>0</v>
      </c>
      <c r="R49" s="158">
        <v>0</v>
      </c>
      <c r="S49" s="158">
        <v>0</v>
      </c>
      <c r="T49" s="158">
        <v>0</v>
      </c>
      <c r="U49" s="158">
        <v>0</v>
      </c>
      <c r="V49" s="158">
        <v>0</v>
      </c>
      <c r="W49" s="158">
        <v>0</v>
      </c>
      <c r="X49" s="158">
        <v>0</v>
      </c>
      <c r="Y49" s="158">
        <v>0</v>
      </c>
      <c r="Z49" s="158">
        <v>0</v>
      </c>
      <c r="AA49" s="158">
        <v>0</v>
      </c>
      <c r="AB49" s="158">
        <v>0</v>
      </c>
      <c r="AC49" s="158">
        <v>0</v>
      </c>
      <c r="AD49" s="158">
        <v>0</v>
      </c>
      <c r="AE49" s="158">
        <v>0</v>
      </c>
      <c r="AF49" s="158">
        <v>0</v>
      </c>
      <c r="AG49" s="158">
        <v>0</v>
      </c>
      <c r="AH49" s="158">
        <v>0</v>
      </c>
      <c r="AI49" s="158">
        <v>0</v>
      </c>
      <c r="AJ49" s="158">
        <v>0</v>
      </c>
      <c r="AK49" s="158">
        <v>0</v>
      </c>
      <c r="AL49" s="158">
        <v>0</v>
      </c>
      <c r="AM49" s="158">
        <v>0</v>
      </c>
      <c r="AN49" s="158">
        <v>0</v>
      </c>
      <c r="AO49" s="158">
        <v>0</v>
      </c>
      <c r="AP49" s="158">
        <v>0</v>
      </c>
      <c r="AQ49" s="158">
        <v>0</v>
      </c>
      <c r="AR49" s="158">
        <v>0</v>
      </c>
      <c r="AS49" s="158">
        <v>0</v>
      </c>
      <c r="AT49" s="158">
        <v>0</v>
      </c>
      <c r="AU49" s="158">
        <v>0</v>
      </c>
      <c r="AV49" s="158">
        <v>0</v>
      </c>
      <c r="AW49" s="158">
        <v>0</v>
      </c>
      <c r="AX49" s="158">
        <v>0</v>
      </c>
      <c r="AY49" s="158">
        <v>0</v>
      </c>
      <c r="AZ49" s="158">
        <v>0</v>
      </c>
      <c r="BA49" s="158">
        <v>0</v>
      </c>
      <c r="BB49" s="158">
        <v>0</v>
      </c>
      <c r="BC49" s="66"/>
    </row>
    <row r="50" spans="1:55" ht="18.75">
      <c r="A50" s="59" t="s">
        <v>93</v>
      </c>
      <c r="B50" s="43" t="s">
        <v>95</v>
      </c>
      <c r="C50" s="32"/>
      <c r="D50" s="66"/>
      <c r="E50" s="158">
        <v>0</v>
      </c>
      <c r="F50" s="158">
        <v>0</v>
      </c>
      <c r="G50" s="158">
        <v>0</v>
      </c>
      <c r="H50" s="158">
        <v>0</v>
      </c>
      <c r="I50" s="158">
        <v>0</v>
      </c>
      <c r="J50" s="158">
        <v>0</v>
      </c>
      <c r="K50" s="158">
        <v>0</v>
      </c>
      <c r="L50" s="158">
        <v>0</v>
      </c>
      <c r="M50" s="158">
        <v>0</v>
      </c>
      <c r="N50" s="158">
        <v>0</v>
      </c>
      <c r="O50" s="158">
        <v>0</v>
      </c>
      <c r="P50" s="158">
        <v>0</v>
      </c>
      <c r="Q50" s="158">
        <v>0</v>
      </c>
      <c r="R50" s="158">
        <v>0</v>
      </c>
      <c r="S50" s="158">
        <v>0</v>
      </c>
      <c r="T50" s="158">
        <v>0</v>
      </c>
      <c r="U50" s="158">
        <v>0</v>
      </c>
      <c r="V50" s="158">
        <v>0</v>
      </c>
      <c r="W50" s="158">
        <v>0</v>
      </c>
      <c r="X50" s="158">
        <v>0</v>
      </c>
      <c r="Y50" s="158">
        <v>0</v>
      </c>
      <c r="Z50" s="158">
        <v>0</v>
      </c>
      <c r="AA50" s="158">
        <v>0</v>
      </c>
      <c r="AB50" s="158">
        <v>0</v>
      </c>
      <c r="AC50" s="158">
        <v>0</v>
      </c>
      <c r="AD50" s="158">
        <v>0</v>
      </c>
      <c r="AE50" s="158">
        <v>0</v>
      </c>
      <c r="AF50" s="158">
        <v>0</v>
      </c>
      <c r="AG50" s="158">
        <v>0</v>
      </c>
      <c r="AH50" s="158">
        <v>0</v>
      </c>
      <c r="AI50" s="158">
        <v>0</v>
      </c>
      <c r="AJ50" s="158">
        <v>0</v>
      </c>
      <c r="AK50" s="158">
        <v>0</v>
      </c>
      <c r="AL50" s="158">
        <v>0</v>
      </c>
      <c r="AM50" s="158">
        <v>0</v>
      </c>
      <c r="AN50" s="158">
        <v>0</v>
      </c>
      <c r="AO50" s="158">
        <v>0</v>
      </c>
      <c r="AP50" s="158">
        <v>0</v>
      </c>
      <c r="AQ50" s="158">
        <v>0</v>
      </c>
      <c r="AR50" s="158">
        <v>0</v>
      </c>
      <c r="AS50" s="158">
        <v>0</v>
      </c>
      <c r="AT50" s="158">
        <v>0</v>
      </c>
      <c r="AU50" s="158">
        <v>0</v>
      </c>
      <c r="AV50" s="158">
        <v>0</v>
      </c>
      <c r="AW50" s="158">
        <v>0</v>
      </c>
      <c r="AX50" s="158">
        <v>0</v>
      </c>
      <c r="AY50" s="158">
        <v>0</v>
      </c>
      <c r="AZ50" s="158">
        <v>0</v>
      </c>
      <c r="BA50" s="158">
        <v>0</v>
      </c>
      <c r="BB50" s="158">
        <v>0</v>
      </c>
      <c r="BC50" s="66"/>
    </row>
    <row r="51" spans="1:55" ht="18.75">
      <c r="A51" s="59" t="s">
        <v>93</v>
      </c>
      <c r="B51" s="43" t="s">
        <v>96</v>
      </c>
      <c r="C51" s="32"/>
      <c r="D51" s="66"/>
      <c r="E51" s="158">
        <v>0</v>
      </c>
      <c r="F51" s="158">
        <v>0</v>
      </c>
      <c r="G51" s="158">
        <v>0</v>
      </c>
      <c r="H51" s="158">
        <v>0</v>
      </c>
      <c r="I51" s="158">
        <v>0</v>
      </c>
      <c r="J51" s="158">
        <v>0</v>
      </c>
      <c r="K51" s="158">
        <v>0</v>
      </c>
      <c r="L51" s="158">
        <v>0</v>
      </c>
      <c r="M51" s="158">
        <v>0</v>
      </c>
      <c r="N51" s="158">
        <v>0</v>
      </c>
      <c r="O51" s="158">
        <v>0</v>
      </c>
      <c r="P51" s="158">
        <v>0</v>
      </c>
      <c r="Q51" s="158">
        <v>0</v>
      </c>
      <c r="R51" s="158">
        <v>0</v>
      </c>
      <c r="S51" s="158">
        <v>0</v>
      </c>
      <c r="T51" s="158">
        <v>0</v>
      </c>
      <c r="U51" s="158">
        <v>0</v>
      </c>
      <c r="V51" s="158">
        <v>0</v>
      </c>
      <c r="W51" s="158">
        <v>0</v>
      </c>
      <c r="X51" s="158">
        <v>0</v>
      </c>
      <c r="Y51" s="158">
        <v>0</v>
      </c>
      <c r="Z51" s="158">
        <v>0</v>
      </c>
      <c r="AA51" s="158">
        <v>0</v>
      </c>
      <c r="AB51" s="158">
        <v>0</v>
      </c>
      <c r="AC51" s="158">
        <v>0</v>
      </c>
      <c r="AD51" s="158">
        <v>0</v>
      </c>
      <c r="AE51" s="158">
        <v>0</v>
      </c>
      <c r="AF51" s="158">
        <v>0</v>
      </c>
      <c r="AG51" s="158">
        <v>0</v>
      </c>
      <c r="AH51" s="158">
        <v>0</v>
      </c>
      <c r="AI51" s="158">
        <v>0</v>
      </c>
      <c r="AJ51" s="158">
        <v>0</v>
      </c>
      <c r="AK51" s="158">
        <v>0</v>
      </c>
      <c r="AL51" s="158">
        <v>0</v>
      </c>
      <c r="AM51" s="158">
        <v>0</v>
      </c>
      <c r="AN51" s="158">
        <v>0</v>
      </c>
      <c r="AO51" s="158">
        <v>0</v>
      </c>
      <c r="AP51" s="158">
        <v>0</v>
      </c>
      <c r="AQ51" s="158">
        <v>0</v>
      </c>
      <c r="AR51" s="158">
        <v>0</v>
      </c>
      <c r="AS51" s="158">
        <v>0</v>
      </c>
      <c r="AT51" s="158">
        <v>0</v>
      </c>
      <c r="AU51" s="158">
        <v>0</v>
      </c>
      <c r="AV51" s="158">
        <v>0</v>
      </c>
      <c r="AW51" s="158">
        <v>0</v>
      </c>
      <c r="AX51" s="158">
        <v>0</v>
      </c>
      <c r="AY51" s="158">
        <v>0</v>
      </c>
      <c r="AZ51" s="158">
        <v>0</v>
      </c>
      <c r="BA51" s="158">
        <v>0</v>
      </c>
      <c r="BB51" s="158">
        <v>0</v>
      </c>
      <c r="BC51" s="66"/>
    </row>
    <row r="52" spans="1:55" ht="18.75">
      <c r="A52" s="171" t="s">
        <v>93</v>
      </c>
      <c r="B52" s="172" t="s">
        <v>97</v>
      </c>
      <c r="C52" s="89"/>
      <c r="D52" s="173"/>
      <c r="E52" s="174">
        <v>0</v>
      </c>
      <c r="F52" s="174">
        <v>0</v>
      </c>
      <c r="G52" s="174">
        <v>0</v>
      </c>
      <c r="H52" s="174">
        <v>0</v>
      </c>
      <c r="I52" s="174">
        <v>0</v>
      </c>
      <c r="J52" s="174">
        <v>0</v>
      </c>
      <c r="K52" s="174">
        <v>0</v>
      </c>
      <c r="L52" s="174">
        <v>0</v>
      </c>
      <c r="M52" s="174">
        <v>0</v>
      </c>
      <c r="N52" s="174">
        <v>0</v>
      </c>
      <c r="O52" s="174">
        <v>0</v>
      </c>
      <c r="P52" s="174">
        <v>0</v>
      </c>
      <c r="Q52" s="174">
        <v>0</v>
      </c>
      <c r="R52" s="174">
        <v>0</v>
      </c>
      <c r="S52" s="174">
        <v>0</v>
      </c>
      <c r="T52" s="174">
        <v>0</v>
      </c>
      <c r="U52" s="174">
        <v>0</v>
      </c>
      <c r="V52" s="174">
        <v>0</v>
      </c>
      <c r="W52" s="174">
        <v>0</v>
      </c>
      <c r="X52" s="174">
        <v>0</v>
      </c>
      <c r="Y52" s="174">
        <v>0</v>
      </c>
      <c r="Z52" s="174">
        <v>0</v>
      </c>
      <c r="AA52" s="174">
        <v>0</v>
      </c>
      <c r="AB52" s="174">
        <v>0</v>
      </c>
      <c r="AC52" s="174">
        <v>0</v>
      </c>
      <c r="AD52" s="174">
        <v>0</v>
      </c>
      <c r="AE52" s="174">
        <v>0</v>
      </c>
      <c r="AF52" s="174">
        <v>0</v>
      </c>
      <c r="AG52" s="174">
        <v>0</v>
      </c>
      <c r="AH52" s="174">
        <v>0</v>
      </c>
      <c r="AI52" s="174">
        <v>0</v>
      </c>
      <c r="AJ52" s="174">
        <v>0</v>
      </c>
      <c r="AK52" s="174">
        <v>0</v>
      </c>
      <c r="AL52" s="174">
        <v>0</v>
      </c>
      <c r="AM52" s="174">
        <v>0</v>
      </c>
      <c r="AN52" s="174">
        <v>0</v>
      </c>
      <c r="AO52" s="174">
        <v>0</v>
      </c>
      <c r="AP52" s="174">
        <v>0</v>
      </c>
      <c r="AQ52" s="174">
        <v>0</v>
      </c>
      <c r="AR52" s="174">
        <v>0</v>
      </c>
      <c r="AS52" s="174">
        <v>0</v>
      </c>
      <c r="AT52" s="174">
        <v>0</v>
      </c>
      <c r="AU52" s="174">
        <v>0</v>
      </c>
      <c r="AV52" s="174">
        <v>0</v>
      </c>
      <c r="AW52" s="174">
        <v>0</v>
      </c>
      <c r="AX52" s="174">
        <v>0</v>
      </c>
      <c r="AY52" s="174">
        <v>0</v>
      </c>
      <c r="AZ52" s="174">
        <v>0</v>
      </c>
      <c r="BA52" s="174">
        <v>0</v>
      </c>
      <c r="BB52" s="174">
        <v>0</v>
      </c>
      <c r="BC52" s="173"/>
    </row>
    <row r="53" spans="1:55" ht="18.75">
      <c r="A53" s="59" t="s">
        <v>93</v>
      </c>
      <c r="B53" s="43" t="s">
        <v>98</v>
      </c>
      <c r="C53" s="32"/>
      <c r="D53" s="66"/>
      <c r="E53" s="158">
        <v>0</v>
      </c>
      <c r="F53" s="158">
        <v>0</v>
      </c>
      <c r="G53" s="158">
        <v>0</v>
      </c>
      <c r="H53" s="158">
        <v>0</v>
      </c>
      <c r="I53" s="158">
        <v>0</v>
      </c>
      <c r="J53" s="158">
        <v>0</v>
      </c>
      <c r="K53" s="158">
        <v>0</v>
      </c>
      <c r="L53" s="158">
        <v>0</v>
      </c>
      <c r="M53" s="158">
        <v>0</v>
      </c>
      <c r="N53" s="158">
        <v>0</v>
      </c>
      <c r="O53" s="158">
        <v>0</v>
      </c>
      <c r="P53" s="158">
        <v>0</v>
      </c>
      <c r="Q53" s="158">
        <v>0</v>
      </c>
      <c r="R53" s="158">
        <v>0</v>
      </c>
      <c r="S53" s="158">
        <v>0</v>
      </c>
      <c r="T53" s="158">
        <v>0</v>
      </c>
      <c r="U53" s="158">
        <v>0</v>
      </c>
      <c r="V53" s="158">
        <v>0</v>
      </c>
      <c r="W53" s="158">
        <v>0</v>
      </c>
      <c r="X53" s="158">
        <v>0</v>
      </c>
      <c r="Y53" s="158">
        <v>0</v>
      </c>
      <c r="Z53" s="158">
        <v>0</v>
      </c>
      <c r="AA53" s="158">
        <v>0</v>
      </c>
      <c r="AB53" s="158">
        <v>0</v>
      </c>
      <c r="AC53" s="158">
        <v>0</v>
      </c>
      <c r="AD53" s="158">
        <v>0</v>
      </c>
      <c r="AE53" s="158">
        <v>0</v>
      </c>
      <c r="AF53" s="158">
        <v>0</v>
      </c>
      <c r="AG53" s="158">
        <v>0</v>
      </c>
      <c r="AH53" s="158">
        <v>0</v>
      </c>
      <c r="AI53" s="158">
        <v>0</v>
      </c>
      <c r="AJ53" s="158">
        <v>0</v>
      </c>
      <c r="AK53" s="158">
        <v>0</v>
      </c>
      <c r="AL53" s="158">
        <v>0</v>
      </c>
      <c r="AM53" s="158">
        <v>0</v>
      </c>
      <c r="AN53" s="158">
        <v>0</v>
      </c>
      <c r="AO53" s="158">
        <v>0</v>
      </c>
      <c r="AP53" s="158">
        <v>0</v>
      </c>
      <c r="AQ53" s="158">
        <v>0</v>
      </c>
      <c r="AR53" s="158">
        <v>0</v>
      </c>
      <c r="AS53" s="158">
        <v>0</v>
      </c>
      <c r="AT53" s="158">
        <v>0</v>
      </c>
      <c r="AU53" s="158">
        <v>0</v>
      </c>
      <c r="AV53" s="158">
        <v>0</v>
      </c>
      <c r="AW53" s="158">
        <v>0</v>
      </c>
      <c r="AX53" s="158">
        <v>0</v>
      </c>
      <c r="AY53" s="158">
        <v>0</v>
      </c>
      <c r="AZ53" s="158">
        <v>0</v>
      </c>
      <c r="BA53" s="158">
        <v>0</v>
      </c>
      <c r="BB53" s="158">
        <v>0</v>
      </c>
      <c r="BC53" s="66"/>
    </row>
  </sheetData>
  <sheetProtection selectLockedCells="1" selectUnlockedCells="1"/>
  <mergeCells count="26">
    <mergeCell ref="A10:W10"/>
    <mergeCell ref="A12:BC12"/>
    <mergeCell ref="A13:BC13"/>
    <mergeCell ref="A15:BC15"/>
    <mergeCell ref="A4:BC4"/>
    <mergeCell ref="A6:BC6"/>
    <mergeCell ref="A7:BC7"/>
    <mergeCell ref="A9:BC9"/>
    <mergeCell ref="O19:S19"/>
    <mergeCell ref="T19:X19"/>
    <mergeCell ref="Y19:AC19"/>
    <mergeCell ref="AD19:AH19"/>
    <mergeCell ref="A16:A20"/>
    <mergeCell ref="B16:B20"/>
    <mergeCell ref="C16:C20"/>
    <mergeCell ref="D16:D20"/>
    <mergeCell ref="AI19:AM19"/>
    <mergeCell ref="AN19:AR19"/>
    <mergeCell ref="AS19:AW19"/>
    <mergeCell ref="AX19:BB19"/>
    <mergeCell ref="E16:BB17"/>
    <mergeCell ref="BC16:BC20"/>
    <mergeCell ref="E18:AC18"/>
    <mergeCell ref="AD18:BB18"/>
    <mergeCell ref="E19:I19"/>
    <mergeCell ref="J19:N19"/>
  </mergeCells>
  <conditionalFormatting sqref="A1">
    <cfRule type="expression" priority="1" dxfId="0" stopIfTrue="1">
      <formula>LEN(TRIM(A1))&gt;0</formula>
    </cfRule>
  </conditionalFormatting>
  <conditionalFormatting sqref="A1">
    <cfRule type="expression" priority="2" dxfId="0" stopIfTrue="1">
      <formula>LEN(TRIM(A1))&gt;0</formula>
    </cfRule>
  </conditionalFormatting>
  <dataValidations count="1">
    <dataValidation type="textLength" operator="lessThanOrEqual" allowBlank="1" showErrorMessage="1" errorTitle="Ошибка" error="Допускается ввод не более 900 символов!" sqref="B24 B27:B40 B42:B44 B46:B48 B50:B53">
      <formula1>900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 scale="16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Блескина Оксана Юрьевна</cp:lastModifiedBy>
  <dcterms:modified xsi:type="dcterms:W3CDTF">2017-09-19T06:01:30Z</dcterms:modified>
  <cp:category/>
  <cp:version/>
  <cp:contentType/>
  <cp:contentStatus/>
</cp:coreProperties>
</file>